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N10" i="3"/>
  <c r="K10"/>
  <c r="N9"/>
  <c r="K9"/>
  <c r="L78" i="1"/>
  <c r="I78"/>
  <c r="N44" i="2"/>
  <c r="K44"/>
  <c r="H44"/>
  <c r="H68"/>
  <c r="N66" l="1"/>
  <c r="K66"/>
  <c r="N65"/>
  <c r="K65"/>
  <c r="N64"/>
  <c r="K64"/>
  <c r="N63"/>
  <c r="K63"/>
  <c r="N62"/>
  <c r="K62"/>
  <c r="N61"/>
  <c r="K61"/>
  <c r="N60"/>
  <c r="K60"/>
  <c r="N57"/>
  <c r="K57"/>
  <c r="N56"/>
  <c r="K56"/>
  <c r="N55"/>
  <c r="K55"/>
  <c r="K13" i="3" l="1"/>
  <c r="H13"/>
  <c r="K68" i="2"/>
  <c r="I86" i="1" s="1"/>
  <c r="F78"/>
  <c r="F86" s="1"/>
  <c r="L65"/>
  <c r="L68"/>
  <c r="L69"/>
  <c r="L70"/>
  <c r="L71"/>
  <c r="L72"/>
  <c r="L73"/>
  <c r="L74"/>
  <c r="L75"/>
  <c r="L76"/>
  <c r="I65"/>
  <c r="I68"/>
  <c r="I69"/>
  <c r="I70"/>
  <c r="I71"/>
  <c r="I72"/>
  <c r="I73"/>
  <c r="I74"/>
  <c r="I75"/>
  <c r="I76"/>
  <c r="L64"/>
  <c r="I64"/>
  <c r="N24" i="3"/>
  <c r="K24"/>
  <c r="H24"/>
  <c r="N13"/>
  <c r="N68" i="2" l="1"/>
  <c r="L86" i="1" s="1"/>
</calcChain>
</file>

<file path=xl/sharedStrings.xml><?xml version="1.0" encoding="utf-8"?>
<sst xmlns="http://schemas.openxmlformats.org/spreadsheetml/2006/main" count="679" uniqueCount="153">
  <si>
    <t>Утверждаю</t>
  </si>
  <si>
    <t>МКУ "Управление образования администрации Таштагольского муниципального района"</t>
  </si>
  <si>
    <t>подпись</t>
  </si>
  <si>
    <t>КОДЫ</t>
  </si>
  <si>
    <t>Дата</t>
  </si>
  <si>
    <t>Формы по ОКУД</t>
  </si>
  <si>
    <t>по ОКТМО</t>
  </si>
  <si>
    <t>по ОКЕИ</t>
  </si>
  <si>
    <t>Получатель бюджетных средств</t>
  </si>
  <si>
    <t>Распорядитель бюджетных средств</t>
  </si>
  <si>
    <t>-</t>
  </si>
  <si>
    <t>Главный  распорядитель бюджетных средств</t>
  </si>
  <si>
    <t xml:space="preserve">  МКУ " Управление образования администрации таштагольского       муниципального района"</t>
  </si>
  <si>
    <t>Наименование бюджета</t>
  </si>
  <si>
    <t>Бюджет Муниципального образования "Таштагольский муниципальный район"</t>
  </si>
  <si>
    <t>Единица измерения:</t>
  </si>
  <si>
    <t>руб.</t>
  </si>
  <si>
    <t>Начальник:     Е.Н. Грешилова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</si>
  <si>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</si>
  <si>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</si>
  <si>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</si>
  <si>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раздел</t>
  </si>
  <si>
    <t>подраздел</t>
  </si>
  <si>
    <t>целевая статья</t>
  </si>
  <si>
    <t>вид расходов</t>
  </si>
  <si>
    <t>Сумма</t>
  </si>
  <si>
    <t>в валюте</t>
  </si>
  <si>
    <t>код валюты по ОКВ</t>
  </si>
  <si>
    <t>в рублях      (рублевом эквиваленте)</t>
  </si>
  <si>
    <t>Итого по коду БК</t>
  </si>
  <si>
    <t>Всего</t>
  </si>
  <si>
    <t>х</t>
  </si>
  <si>
    <t>07</t>
  </si>
  <si>
    <t>Раздел 2. Лимиты бюджетных обязательств по расходам получателя бюджетных средств</t>
  </si>
  <si>
    <t>Наименование показателя</t>
  </si>
  <si>
    <t>Код строки</t>
  </si>
  <si>
    <t>в рублях                   ( рублевом эквиваленте)</t>
  </si>
  <si>
    <t>в рублях                                                                 ( рублевом эквиваленте)</t>
  </si>
  <si>
    <t>в рублях                                                                              ( рублевом эквиваленте)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</si>
  <si>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производителем товаров, работ, услуг, субсидий государственным корпорациям, компаниям, публично - 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 Федерации, а также по резервным расходам</t>
  </si>
  <si>
    <t>услуги связи</t>
  </si>
  <si>
    <t>коммунальные услуги</t>
  </si>
  <si>
    <t>увеличение стоимости основных средств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</si>
  <si>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</si>
  <si>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обязательств</t>
  </si>
  <si>
    <t>Валюта</t>
  </si>
  <si>
    <t>наименование</t>
  </si>
  <si>
    <t>код по ОКВ</t>
  </si>
  <si>
    <t>Раздел 6. СПРАВОЧНО: курс иностранной валюты к рублю Российской Федерации</t>
  </si>
  <si>
    <t>Руководитель учреждения</t>
  </si>
  <si>
    <t>должность</t>
  </si>
  <si>
    <t>(фамилия, инициалы)</t>
  </si>
  <si>
    <t>Исполнитель</t>
  </si>
  <si>
    <t>главный специалист</t>
  </si>
  <si>
    <t>3 00 50</t>
  </si>
  <si>
    <t>(телефон)</t>
  </si>
  <si>
    <t>СОГЛАСОВАНО</t>
  </si>
  <si>
    <t>Главный бухгалтер</t>
  </si>
  <si>
    <t>МКУ " Управление образования администрации Таштагольского муниципального района"</t>
  </si>
  <si>
    <t>(подпись)</t>
  </si>
  <si>
    <t>(расшифровка подписи)</t>
  </si>
  <si>
    <t>В.А. Безушкова</t>
  </si>
  <si>
    <t>(уполномоченное лицо)</t>
  </si>
  <si>
    <t>Егорова Е.Л.</t>
  </si>
  <si>
    <t>111</t>
  </si>
  <si>
    <t>226</t>
  </si>
  <si>
    <t>119</t>
  </si>
  <si>
    <t>244</t>
  </si>
  <si>
    <t>225</t>
  </si>
  <si>
    <t>310</t>
  </si>
  <si>
    <t>346</t>
  </si>
  <si>
    <t>242</t>
  </si>
  <si>
    <t>323</t>
  </si>
  <si>
    <t>911</t>
  </si>
  <si>
    <t>Пособие по социальной помощи</t>
  </si>
  <si>
    <t>222</t>
  </si>
  <si>
    <t>услуги по содержанию имущества</t>
  </si>
  <si>
    <t>прочие услуги, работы</t>
  </si>
  <si>
    <t>транспортные услуги</t>
  </si>
  <si>
    <t>питание</t>
  </si>
  <si>
    <t>02</t>
  </si>
  <si>
    <t>342</t>
  </si>
  <si>
    <t>343</t>
  </si>
  <si>
    <t>851</t>
  </si>
  <si>
    <t>291</t>
  </si>
  <si>
    <t>853</t>
  </si>
  <si>
    <t>292</t>
  </si>
  <si>
    <t>09</t>
  </si>
  <si>
    <t>10</t>
  </si>
  <si>
    <t>03</t>
  </si>
  <si>
    <t>директор</t>
  </si>
  <si>
    <t>Ващенко Ю.И.</t>
  </si>
  <si>
    <t xml:space="preserve"> Муниципальное казенное общеобразовательное учреждение "Основная общеобразовательная школа № 164 "</t>
  </si>
  <si>
    <t>уплата налога на имущество</t>
  </si>
  <si>
    <t>2020 г.</t>
  </si>
  <si>
    <t>Бюджетная смета на 2020 финансовый год и плановый период 2021 и 2022 годов</t>
  </si>
  <si>
    <t>на 2020 год                                                              ( на текущий финансовый год)</t>
  </si>
  <si>
    <t>на 2021 год                                                              ( на первый год планового периода)</t>
  </si>
  <si>
    <t xml:space="preserve">                              на 2022 год                                                                                                      ( на второй год планового периода)</t>
  </si>
  <si>
    <t>на 2020 год                                                               (на текущий финансовый год)</t>
  </si>
  <si>
    <t>на 2021 год                                                               (на первый год планового периода)</t>
  </si>
  <si>
    <t>на 2022 год                                                               (на второй год планового периода)</t>
  </si>
  <si>
    <t>Всего:</t>
  </si>
  <si>
    <t xml:space="preserve"> 76100 20130 </t>
  </si>
  <si>
    <t>243</t>
  </si>
  <si>
    <t xml:space="preserve"> 76100 20130</t>
  </si>
  <si>
    <t>76100 20130</t>
  </si>
  <si>
    <t xml:space="preserve"> 01600  10040 </t>
  </si>
  <si>
    <t>01600 10040</t>
  </si>
  <si>
    <t>01800 S 3850</t>
  </si>
  <si>
    <t>07100 20220</t>
  </si>
  <si>
    <t>01100 10010</t>
  </si>
  <si>
    <t>01500 65030</t>
  </si>
  <si>
    <t>263</t>
  </si>
  <si>
    <t xml:space="preserve"> 76100 71830 </t>
  </si>
  <si>
    <t>76100 71830</t>
  </si>
  <si>
    <t xml:space="preserve"> 76100 71830</t>
  </si>
  <si>
    <t>761Р1 70050</t>
  </si>
  <si>
    <t>76100 72000</t>
  </si>
  <si>
    <t>76100 71930</t>
  </si>
  <si>
    <t>07100 71940</t>
  </si>
  <si>
    <t>отопление</t>
  </si>
  <si>
    <t>холодное водоснабжение</t>
  </si>
  <si>
    <t>э/энергия</t>
  </si>
  <si>
    <t>ГСМ</t>
  </si>
  <si>
    <t>сувениры, грамоты, бланки, другие расходы</t>
  </si>
  <si>
    <t>прочие материалы</t>
  </si>
  <si>
    <t>349</t>
  </si>
  <si>
    <t>услуги по страхованию имущества, гражданской ответственности и здоровья</t>
  </si>
  <si>
    <t>227</t>
  </si>
  <si>
    <t>штрафы, пени, госпошлины</t>
  </si>
  <si>
    <t>питание овз</t>
  </si>
  <si>
    <t>летний отдых транспортные услуги</t>
  </si>
  <si>
    <t>летний отдых услуги по содержанию имущества</t>
  </si>
  <si>
    <t>летний отдых прочие услуги, работы</t>
  </si>
  <si>
    <t>летний отдых  увеличение стоимости основных средств</t>
  </si>
  <si>
    <t>летний отдых питание</t>
  </si>
  <si>
    <t>летний отдых ГСМ</t>
  </si>
  <si>
    <t>летний отдых сувениры, грамоты, бланки, другие расходы</t>
  </si>
  <si>
    <t>летний отдых прочие материалы</t>
  </si>
  <si>
    <t>питание малооб. Мб.</t>
  </si>
  <si>
    <t>заработная плата</t>
  </si>
  <si>
    <t>3 дня больничных</t>
  </si>
  <si>
    <t>начисления на выплаты по оплате труда</t>
  </si>
  <si>
    <t>питание (летний отдых, обл.)</t>
  </si>
  <si>
    <t xml:space="preserve">услуги связи </t>
  </si>
  <si>
    <t>" 03  "</t>
  </si>
  <si>
    <t>апреля</t>
  </si>
  <si>
    <t>от    "03 "   апреля                  2020 г.</t>
  </si>
  <si>
    <t>76100 53030</t>
  </si>
  <si>
    <t>выплата ежемесячного денежного вознаграждения за классное руководство педагогическим работникам</t>
  </si>
  <si>
    <r>
      <t>" 03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"</t>
    </r>
  </si>
  <si>
    <r>
      <t xml:space="preserve">" 03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</si>
</sst>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" fillId="0" borderId="2" xfId="0" applyFont="1" applyBorder="1"/>
    <xf numFmtId="0" fontId="1" fillId="0" borderId="0" xfId="0" applyFont="1" applyBorder="1"/>
    <xf numFmtId="0" fontId="11" fillId="0" borderId="2" xfId="0" applyFont="1" applyBorder="1"/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" fontId="16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Border="1"/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6"/>
  <sheetViews>
    <sheetView tabSelected="1" topLeftCell="A53" workbookViewId="0">
      <selection activeCell="A9" sqref="A9:N79"/>
    </sheetView>
  </sheetViews>
  <sheetFormatPr defaultRowHeight="15"/>
  <cols>
    <col min="3" max="3" width="15.28515625" customWidth="1"/>
    <col min="5" max="5" width="14" customWidth="1"/>
    <col min="6" max="6" width="13.5703125" customWidth="1"/>
    <col min="8" max="8" width="10.7109375" customWidth="1"/>
    <col min="9" max="9" width="13.42578125" customWidth="1"/>
    <col min="11" max="11" width="11.28515625" customWidth="1"/>
    <col min="12" max="12" width="13" customWidth="1"/>
    <col min="13" max="13" width="11.85546875" customWidth="1"/>
    <col min="14" max="14" width="1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90" t="s">
        <v>0</v>
      </c>
      <c r="L2" s="90"/>
      <c r="M2" s="90"/>
      <c r="N2" s="90"/>
      <c r="O2" s="1"/>
    </row>
    <row r="3" spans="1:15" ht="5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8" t="s">
        <v>1</v>
      </c>
      <c r="L3" s="89"/>
      <c r="M3" s="89"/>
      <c r="N3" s="89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17</v>
      </c>
      <c r="L5" s="1"/>
      <c r="M5" s="1"/>
      <c r="N5" s="33"/>
      <c r="O5" s="34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 t="s">
        <v>2</v>
      </c>
      <c r="O6" s="34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3" t="s">
        <v>146</v>
      </c>
      <c r="L8" s="3" t="s">
        <v>147</v>
      </c>
      <c r="M8" s="3" t="s">
        <v>94</v>
      </c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1"/>
      <c r="B10" s="1"/>
      <c r="C10" s="12" t="s">
        <v>95</v>
      </c>
      <c r="D10" s="12"/>
      <c r="E10" s="12"/>
      <c r="F10" s="12"/>
      <c r="G10" s="12"/>
      <c r="H10" s="12"/>
      <c r="I10" s="12"/>
      <c r="J10" s="10"/>
      <c r="K10" s="1"/>
      <c r="L10" s="1"/>
      <c r="M10" s="1"/>
      <c r="N10" s="4" t="s">
        <v>3</v>
      </c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2" t="s">
        <v>5</v>
      </c>
      <c r="M11" s="93"/>
      <c r="N11" s="4">
        <v>501012</v>
      </c>
      <c r="O11" s="1"/>
    </row>
    <row r="12" spans="1:15">
      <c r="A12" s="1"/>
      <c r="B12" s="1"/>
      <c r="C12" s="91" t="s">
        <v>148</v>
      </c>
      <c r="D12" s="91"/>
      <c r="E12" s="91"/>
      <c r="F12" s="91"/>
      <c r="G12" s="91"/>
      <c r="H12" s="91"/>
      <c r="I12" s="91"/>
      <c r="J12" s="1"/>
      <c r="K12" s="1"/>
      <c r="L12" s="1"/>
      <c r="M12" s="40" t="s">
        <v>4</v>
      </c>
      <c r="N12" s="5">
        <v>43924</v>
      </c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  <c r="O13" s="1"/>
    </row>
    <row r="14" spans="1:15" ht="15" customHeight="1">
      <c r="A14" s="8" t="s">
        <v>8</v>
      </c>
      <c r="B14" s="1"/>
      <c r="C14" s="1"/>
      <c r="D14" s="1"/>
      <c r="E14" s="94" t="s">
        <v>92</v>
      </c>
      <c r="F14" s="94"/>
      <c r="G14" s="94"/>
      <c r="H14" s="94"/>
      <c r="I14" s="94"/>
      <c r="J14" s="45"/>
      <c r="K14" s="45"/>
      <c r="L14" s="45"/>
      <c r="M14" s="46"/>
      <c r="N14" s="4"/>
      <c r="O14" s="1"/>
    </row>
    <row r="15" spans="1:15" ht="15" customHeight="1">
      <c r="A15" s="1"/>
      <c r="B15" s="1"/>
      <c r="C15" s="1"/>
      <c r="D15" s="1"/>
      <c r="E15" s="94"/>
      <c r="F15" s="94"/>
      <c r="G15" s="94"/>
      <c r="H15" s="94"/>
      <c r="I15" s="94"/>
      <c r="J15" s="45"/>
      <c r="K15" s="45"/>
      <c r="L15" s="45"/>
      <c r="M15" s="46"/>
      <c r="N15" s="4"/>
      <c r="O15" s="1"/>
    </row>
    <row r="16" spans="1:15" ht="15" customHeight="1">
      <c r="A16" s="1"/>
      <c r="B16" s="1"/>
      <c r="C16" s="1"/>
      <c r="D16" s="1"/>
      <c r="E16" s="94"/>
      <c r="F16" s="94"/>
      <c r="G16" s="94"/>
      <c r="H16" s="94"/>
      <c r="I16" s="94"/>
      <c r="J16" s="45"/>
      <c r="K16" s="45"/>
      <c r="L16" s="45"/>
      <c r="M16" s="46"/>
      <c r="N16" s="4"/>
      <c r="O16" s="1"/>
    </row>
    <row r="17" spans="1:15">
      <c r="A17" s="1" t="s">
        <v>9</v>
      </c>
      <c r="B17" s="1"/>
      <c r="C17" s="1"/>
      <c r="D17" s="1"/>
      <c r="E17" s="1"/>
      <c r="F17" s="1"/>
      <c r="G17" s="9" t="s">
        <v>10</v>
      </c>
      <c r="H17" s="1"/>
      <c r="I17" s="1"/>
      <c r="J17" s="1"/>
      <c r="K17" s="1"/>
      <c r="L17" s="1" t="s">
        <v>6</v>
      </c>
      <c r="M17" s="1"/>
      <c r="N17" s="4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</v>
      </c>
      <c r="M18" s="1"/>
      <c r="N18" s="4">
        <v>383</v>
      </c>
      <c r="O18" s="1"/>
    </row>
    <row r="19" spans="1:15" ht="26.25" customHeight="1">
      <c r="A19" s="1" t="s">
        <v>11</v>
      </c>
      <c r="B19" s="1"/>
      <c r="C19" s="1"/>
      <c r="D19" s="1"/>
      <c r="E19" s="88" t="s">
        <v>12</v>
      </c>
      <c r="F19" s="88"/>
      <c r="G19" s="88"/>
      <c r="H19" s="88"/>
      <c r="I19" s="88"/>
      <c r="J19" s="88"/>
      <c r="K19" s="1"/>
      <c r="L19" s="1"/>
      <c r="M19" s="1"/>
      <c r="N19" s="6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"/>
    </row>
    <row r="21" spans="1:15">
      <c r="A21" s="1" t="s">
        <v>13</v>
      </c>
      <c r="B21" s="1"/>
      <c r="C21" s="1"/>
      <c r="D21" s="1"/>
      <c r="E21" s="86" t="s">
        <v>14</v>
      </c>
      <c r="F21" s="86"/>
      <c r="G21" s="86"/>
      <c r="H21" s="86"/>
      <c r="I21" s="86"/>
      <c r="J21" s="86"/>
      <c r="K21" s="87"/>
      <c r="L21" s="87"/>
      <c r="M21" s="1"/>
      <c r="N21" s="6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O22" s="1"/>
    </row>
    <row r="23" spans="1:15">
      <c r="A23" s="1" t="s">
        <v>15</v>
      </c>
      <c r="B23" s="1"/>
      <c r="C23" s="9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1"/>
    </row>
    <row r="25" spans="1:15">
      <c r="A25" s="1"/>
      <c r="B25" s="1"/>
      <c r="C25" s="1"/>
      <c r="D25" s="1"/>
      <c r="E25" s="10" t="s">
        <v>18</v>
      </c>
      <c r="F25" s="10"/>
      <c r="G25" s="10"/>
      <c r="H25" s="10"/>
      <c r="I25" s="10"/>
      <c r="J25" s="1"/>
      <c r="K25" s="1"/>
      <c r="L25" s="1"/>
      <c r="M25" s="1"/>
      <c r="N25" s="6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</row>
    <row r="27" spans="1:15">
      <c r="A27" s="95" t="s">
        <v>19</v>
      </c>
      <c r="B27" s="96"/>
      <c r="C27" s="96"/>
      <c r="D27" s="97"/>
      <c r="E27" s="101" t="s">
        <v>20</v>
      </c>
      <c r="F27" s="104" t="s">
        <v>25</v>
      </c>
      <c r="G27" s="105"/>
      <c r="H27" s="105"/>
      <c r="I27" s="105"/>
      <c r="J27" s="105"/>
      <c r="K27" s="105"/>
      <c r="L27" s="105"/>
      <c r="M27" s="105"/>
      <c r="N27" s="106"/>
      <c r="O27" s="1"/>
    </row>
    <row r="28" spans="1:15" ht="42.75" customHeight="1">
      <c r="A28" s="98"/>
      <c r="B28" s="99"/>
      <c r="C28" s="99"/>
      <c r="D28" s="100"/>
      <c r="E28" s="102"/>
      <c r="F28" s="107" t="s">
        <v>96</v>
      </c>
      <c r="G28" s="108"/>
      <c r="H28" s="109"/>
      <c r="I28" s="107" t="s">
        <v>97</v>
      </c>
      <c r="J28" s="108"/>
      <c r="K28" s="109"/>
      <c r="L28" s="110" t="s">
        <v>98</v>
      </c>
      <c r="M28" s="111"/>
      <c r="N28" s="112"/>
      <c r="O28" s="1"/>
    </row>
    <row r="29" spans="1:15" ht="51" customHeight="1">
      <c r="A29" s="4" t="s">
        <v>21</v>
      </c>
      <c r="B29" s="4" t="s">
        <v>22</v>
      </c>
      <c r="C29" s="11" t="s">
        <v>23</v>
      </c>
      <c r="D29" s="11" t="s">
        <v>24</v>
      </c>
      <c r="E29" s="103"/>
      <c r="F29" s="11" t="s">
        <v>28</v>
      </c>
      <c r="G29" s="4" t="s">
        <v>26</v>
      </c>
      <c r="H29" s="11" t="s">
        <v>27</v>
      </c>
      <c r="I29" s="11" t="s">
        <v>28</v>
      </c>
      <c r="J29" s="11" t="s">
        <v>26</v>
      </c>
      <c r="K29" s="11" t="s">
        <v>27</v>
      </c>
      <c r="L29" s="11" t="s">
        <v>28</v>
      </c>
      <c r="M29" s="11" t="s">
        <v>26</v>
      </c>
      <c r="N29" s="11" t="s">
        <v>27</v>
      </c>
      <c r="O29" s="1"/>
    </row>
    <row r="30" spans="1:1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  <c r="O30" s="1"/>
    </row>
    <row r="31" spans="1:15">
      <c r="A31" s="41" t="s">
        <v>32</v>
      </c>
      <c r="B31" s="41" t="s">
        <v>80</v>
      </c>
      <c r="C31" s="70" t="s">
        <v>103</v>
      </c>
      <c r="D31" s="55" t="s">
        <v>71</v>
      </c>
      <c r="E31" s="42">
        <v>221</v>
      </c>
      <c r="F31" s="57">
        <v>0</v>
      </c>
      <c r="G31" s="58">
        <v>0</v>
      </c>
      <c r="H31" s="58">
        <v>0</v>
      </c>
      <c r="I31" s="56">
        <v>0</v>
      </c>
      <c r="J31" s="58">
        <v>0</v>
      </c>
      <c r="K31" s="58">
        <v>0</v>
      </c>
      <c r="L31" s="56">
        <v>0</v>
      </c>
      <c r="M31" s="58">
        <v>0</v>
      </c>
      <c r="N31" s="58">
        <v>0</v>
      </c>
      <c r="O31" s="1"/>
    </row>
    <row r="32" spans="1:15">
      <c r="A32" s="41" t="s">
        <v>32</v>
      </c>
      <c r="B32" s="41" t="s">
        <v>80</v>
      </c>
      <c r="C32" s="70" t="s">
        <v>103</v>
      </c>
      <c r="D32" s="55" t="s">
        <v>104</v>
      </c>
      <c r="E32" s="42">
        <v>225</v>
      </c>
      <c r="F32" s="57">
        <v>0</v>
      </c>
      <c r="G32" s="58">
        <v>0</v>
      </c>
      <c r="H32" s="58">
        <v>0</v>
      </c>
      <c r="I32" s="56">
        <v>0</v>
      </c>
      <c r="J32" s="58">
        <v>0</v>
      </c>
      <c r="K32" s="58">
        <v>0</v>
      </c>
      <c r="L32" s="56">
        <v>0</v>
      </c>
      <c r="M32" s="58">
        <v>0</v>
      </c>
      <c r="N32" s="58">
        <v>0</v>
      </c>
      <c r="O32" s="1"/>
    </row>
    <row r="33" spans="1:15">
      <c r="A33" s="41" t="s">
        <v>32</v>
      </c>
      <c r="B33" s="41" t="s">
        <v>80</v>
      </c>
      <c r="C33" s="70" t="s">
        <v>105</v>
      </c>
      <c r="D33" s="70" t="s">
        <v>67</v>
      </c>
      <c r="E33" s="42">
        <v>222</v>
      </c>
      <c r="F33" s="59">
        <v>0</v>
      </c>
      <c r="G33" s="58">
        <v>0</v>
      </c>
      <c r="H33" s="58">
        <v>0</v>
      </c>
      <c r="I33" s="56">
        <v>0</v>
      </c>
      <c r="J33" s="58">
        <v>0</v>
      </c>
      <c r="K33" s="58">
        <v>0</v>
      </c>
      <c r="L33" s="56">
        <v>0</v>
      </c>
      <c r="M33" s="58">
        <v>0</v>
      </c>
      <c r="N33" s="58">
        <v>0</v>
      </c>
      <c r="O33" s="1"/>
    </row>
    <row r="34" spans="1:15">
      <c r="A34" s="41" t="s">
        <v>32</v>
      </c>
      <c r="B34" s="41" t="s">
        <v>80</v>
      </c>
      <c r="C34" s="70" t="s">
        <v>106</v>
      </c>
      <c r="D34" s="70" t="s">
        <v>67</v>
      </c>
      <c r="E34" s="42">
        <v>223</v>
      </c>
      <c r="F34" s="60">
        <v>1394740</v>
      </c>
      <c r="G34" s="58">
        <v>0</v>
      </c>
      <c r="H34" s="58">
        <v>0</v>
      </c>
      <c r="I34" s="56">
        <v>673287</v>
      </c>
      <c r="J34" s="58">
        <v>0</v>
      </c>
      <c r="K34" s="58">
        <v>0</v>
      </c>
      <c r="L34" s="56">
        <v>67329</v>
      </c>
      <c r="M34" s="58">
        <v>0</v>
      </c>
      <c r="N34" s="58">
        <v>0</v>
      </c>
      <c r="O34" s="1"/>
    </row>
    <row r="35" spans="1:15">
      <c r="A35" s="36" t="s">
        <v>32</v>
      </c>
      <c r="B35" s="36" t="s">
        <v>80</v>
      </c>
      <c r="C35" s="70" t="s">
        <v>106</v>
      </c>
      <c r="D35" s="70" t="s">
        <v>67</v>
      </c>
      <c r="E35" s="42">
        <v>225</v>
      </c>
      <c r="F35" s="60">
        <v>25000</v>
      </c>
      <c r="G35" s="58">
        <v>0</v>
      </c>
      <c r="H35" s="58">
        <v>0</v>
      </c>
      <c r="I35" s="56">
        <v>0</v>
      </c>
      <c r="J35" s="58">
        <v>0</v>
      </c>
      <c r="K35" s="58">
        <v>0</v>
      </c>
      <c r="L35" s="56">
        <v>0</v>
      </c>
      <c r="M35" s="58">
        <v>0</v>
      </c>
      <c r="N35" s="58">
        <v>0</v>
      </c>
      <c r="O35" s="1"/>
    </row>
    <row r="36" spans="1:15">
      <c r="A36" s="36" t="s">
        <v>32</v>
      </c>
      <c r="B36" s="36" t="s">
        <v>80</v>
      </c>
      <c r="C36" s="71" t="s">
        <v>106</v>
      </c>
      <c r="D36" s="71" t="s">
        <v>67</v>
      </c>
      <c r="E36" s="72">
        <v>225</v>
      </c>
      <c r="F36" s="60">
        <v>785218</v>
      </c>
      <c r="G36" s="58">
        <v>0</v>
      </c>
      <c r="H36" s="58">
        <v>0</v>
      </c>
      <c r="I36" s="56">
        <v>392610</v>
      </c>
      <c r="J36" s="58">
        <v>0</v>
      </c>
      <c r="K36" s="58">
        <v>0</v>
      </c>
      <c r="L36" s="56">
        <v>65710</v>
      </c>
      <c r="M36" s="58">
        <v>0</v>
      </c>
      <c r="N36" s="58">
        <v>0</v>
      </c>
      <c r="O36" s="1"/>
    </row>
    <row r="37" spans="1:15">
      <c r="A37" s="36" t="s">
        <v>32</v>
      </c>
      <c r="B37" s="36" t="s">
        <v>80</v>
      </c>
      <c r="C37" s="70" t="s">
        <v>106</v>
      </c>
      <c r="D37" s="70" t="s">
        <v>67</v>
      </c>
      <c r="E37" s="42">
        <v>226</v>
      </c>
      <c r="F37" s="60">
        <v>15872</v>
      </c>
      <c r="G37" s="58">
        <v>0</v>
      </c>
      <c r="H37" s="58">
        <v>0</v>
      </c>
      <c r="I37" s="56">
        <v>0</v>
      </c>
      <c r="J37" s="58">
        <v>0</v>
      </c>
      <c r="K37" s="58">
        <v>0</v>
      </c>
      <c r="L37" s="56">
        <v>0</v>
      </c>
      <c r="M37" s="58">
        <v>0</v>
      </c>
      <c r="N37" s="58">
        <v>0</v>
      </c>
      <c r="O37" s="1"/>
    </row>
    <row r="38" spans="1:15">
      <c r="A38" s="36" t="s">
        <v>32</v>
      </c>
      <c r="B38" s="36" t="s">
        <v>80</v>
      </c>
      <c r="C38" s="71" t="s">
        <v>106</v>
      </c>
      <c r="D38" s="71" t="s">
        <v>67</v>
      </c>
      <c r="E38" s="72">
        <v>226</v>
      </c>
      <c r="F38" s="60">
        <v>136560</v>
      </c>
      <c r="G38" s="58">
        <v>0</v>
      </c>
      <c r="H38" s="58">
        <v>0</v>
      </c>
      <c r="I38" s="56">
        <v>68280</v>
      </c>
      <c r="J38" s="58">
        <v>0</v>
      </c>
      <c r="K38" s="58">
        <v>0</v>
      </c>
      <c r="L38" s="56">
        <v>11430</v>
      </c>
      <c r="M38" s="58">
        <v>0</v>
      </c>
      <c r="N38" s="58">
        <v>0</v>
      </c>
      <c r="O38" s="1"/>
    </row>
    <row r="39" spans="1:15">
      <c r="A39" s="36" t="s">
        <v>32</v>
      </c>
      <c r="B39" s="36" t="s">
        <v>80</v>
      </c>
      <c r="C39" s="70" t="s">
        <v>106</v>
      </c>
      <c r="D39" s="70" t="s">
        <v>67</v>
      </c>
      <c r="E39" s="42">
        <v>310</v>
      </c>
      <c r="F39" s="60">
        <v>20000</v>
      </c>
      <c r="G39" s="58">
        <v>0</v>
      </c>
      <c r="H39" s="58">
        <v>0</v>
      </c>
      <c r="I39" s="56">
        <v>0</v>
      </c>
      <c r="J39" s="58">
        <v>0</v>
      </c>
      <c r="K39" s="58">
        <v>0</v>
      </c>
      <c r="L39" s="56">
        <v>0</v>
      </c>
      <c r="M39" s="58">
        <v>0</v>
      </c>
      <c r="N39" s="58">
        <v>0</v>
      </c>
      <c r="O39" s="1"/>
    </row>
    <row r="40" spans="1:15">
      <c r="A40" s="36" t="s">
        <v>32</v>
      </c>
      <c r="B40" s="36" t="s">
        <v>80</v>
      </c>
      <c r="C40" s="70" t="s">
        <v>103</v>
      </c>
      <c r="D40" s="70" t="s">
        <v>67</v>
      </c>
      <c r="E40" s="42">
        <v>342</v>
      </c>
      <c r="F40" s="60">
        <v>0</v>
      </c>
      <c r="G40" s="58">
        <v>0</v>
      </c>
      <c r="H40" s="58">
        <v>0</v>
      </c>
      <c r="I40" s="56">
        <v>0</v>
      </c>
      <c r="J40" s="58">
        <v>0</v>
      </c>
      <c r="K40" s="58">
        <v>0</v>
      </c>
      <c r="L40" s="56">
        <v>0</v>
      </c>
      <c r="M40" s="58">
        <v>0</v>
      </c>
      <c r="N40" s="58">
        <v>0</v>
      </c>
      <c r="O40" s="1"/>
    </row>
    <row r="41" spans="1:15">
      <c r="A41" s="36" t="s">
        <v>32</v>
      </c>
      <c r="B41" s="36" t="s">
        <v>80</v>
      </c>
      <c r="C41" s="70" t="s">
        <v>103</v>
      </c>
      <c r="D41" s="70" t="s">
        <v>67</v>
      </c>
      <c r="E41" s="42">
        <v>343</v>
      </c>
      <c r="F41" s="60">
        <v>0</v>
      </c>
      <c r="G41" s="58">
        <v>0</v>
      </c>
      <c r="H41" s="58">
        <v>0</v>
      </c>
      <c r="I41" s="56">
        <v>0</v>
      </c>
      <c r="J41" s="58">
        <v>0</v>
      </c>
      <c r="K41" s="58">
        <v>0</v>
      </c>
      <c r="L41" s="56">
        <v>0</v>
      </c>
      <c r="M41" s="58">
        <v>0</v>
      </c>
      <c r="N41" s="58">
        <v>0</v>
      </c>
      <c r="O41" s="1"/>
    </row>
    <row r="42" spans="1:15">
      <c r="A42" s="36" t="s">
        <v>32</v>
      </c>
      <c r="B42" s="36" t="s">
        <v>80</v>
      </c>
      <c r="C42" s="70" t="s">
        <v>103</v>
      </c>
      <c r="D42" s="70" t="s">
        <v>67</v>
      </c>
      <c r="E42" s="42">
        <v>346</v>
      </c>
      <c r="F42" s="60">
        <v>100000</v>
      </c>
      <c r="G42" s="58">
        <v>0</v>
      </c>
      <c r="H42" s="58">
        <v>0</v>
      </c>
      <c r="I42" s="56">
        <v>0</v>
      </c>
      <c r="J42" s="58">
        <v>0</v>
      </c>
      <c r="K42" s="58">
        <v>0</v>
      </c>
      <c r="L42" s="56">
        <v>0</v>
      </c>
      <c r="M42" s="58">
        <v>0</v>
      </c>
      <c r="N42" s="58">
        <v>0</v>
      </c>
      <c r="O42" s="1"/>
    </row>
    <row r="43" spans="1:15">
      <c r="A43" s="36" t="s">
        <v>32</v>
      </c>
      <c r="B43" s="36" t="s">
        <v>80</v>
      </c>
      <c r="C43" s="70" t="s">
        <v>106</v>
      </c>
      <c r="D43" s="55" t="s">
        <v>67</v>
      </c>
      <c r="E43" s="42">
        <v>349</v>
      </c>
      <c r="F43" s="60">
        <v>3000</v>
      </c>
      <c r="G43" s="58">
        <v>0</v>
      </c>
      <c r="H43" s="58">
        <v>0</v>
      </c>
      <c r="I43" s="56">
        <v>0</v>
      </c>
      <c r="J43" s="58">
        <v>0</v>
      </c>
      <c r="K43" s="58">
        <v>0</v>
      </c>
      <c r="L43" s="56">
        <v>0</v>
      </c>
      <c r="M43" s="58">
        <v>0</v>
      </c>
      <c r="N43" s="58">
        <v>0</v>
      </c>
      <c r="O43" s="1"/>
    </row>
    <row r="44" spans="1:15">
      <c r="A44" s="36" t="s">
        <v>32</v>
      </c>
      <c r="B44" s="36" t="s">
        <v>80</v>
      </c>
      <c r="C44" s="70" t="s">
        <v>106</v>
      </c>
      <c r="D44" s="55" t="s">
        <v>83</v>
      </c>
      <c r="E44" s="42">
        <v>291</v>
      </c>
      <c r="F44" s="60">
        <v>0</v>
      </c>
      <c r="G44" s="58">
        <v>0</v>
      </c>
      <c r="H44" s="58">
        <v>0</v>
      </c>
      <c r="I44" s="56">
        <v>0</v>
      </c>
      <c r="J44" s="58">
        <v>0</v>
      </c>
      <c r="K44" s="58">
        <v>0</v>
      </c>
      <c r="L44" s="56">
        <v>0</v>
      </c>
      <c r="M44" s="58">
        <v>0</v>
      </c>
      <c r="N44" s="58">
        <v>0</v>
      </c>
      <c r="O44" s="1"/>
    </row>
    <row r="45" spans="1:15">
      <c r="A45" s="36" t="s">
        <v>32</v>
      </c>
      <c r="B45" s="36" t="s">
        <v>80</v>
      </c>
      <c r="C45" s="70" t="s">
        <v>107</v>
      </c>
      <c r="D45" s="42">
        <v>244</v>
      </c>
      <c r="E45" s="42">
        <v>225</v>
      </c>
      <c r="F45" s="60">
        <v>0</v>
      </c>
      <c r="G45" s="58">
        <v>0</v>
      </c>
      <c r="H45" s="58">
        <v>0</v>
      </c>
      <c r="I45" s="56">
        <v>0</v>
      </c>
      <c r="J45" s="58">
        <v>0</v>
      </c>
      <c r="K45" s="58">
        <v>0</v>
      </c>
      <c r="L45" s="56">
        <v>0</v>
      </c>
      <c r="M45" s="58">
        <v>0</v>
      </c>
      <c r="N45" s="58">
        <v>0</v>
      </c>
      <c r="O45" s="1"/>
    </row>
    <row r="46" spans="1:15">
      <c r="A46" s="36" t="s">
        <v>32</v>
      </c>
      <c r="B46" s="36" t="s">
        <v>80</v>
      </c>
      <c r="C46" s="70" t="s">
        <v>107</v>
      </c>
      <c r="D46" s="42">
        <v>244</v>
      </c>
      <c r="E46" s="42">
        <v>226</v>
      </c>
      <c r="F46" s="60">
        <v>0</v>
      </c>
      <c r="G46" s="58">
        <v>0</v>
      </c>
      <c r="H46" s="58">
        <v>0</v>
      </c>
      <c r="I46" s="56">
        <v>0</v>
      </c>
      <c r="J46" s="58">
        <v>0</v>
      </c>
      <c r="K46" s="58">
        <v>0</v>
      </c>
      <c r="L46" s="56">
        <v>0</v>
      </c>
      <c r="M46" s="58">
        <v>0</v>
      </c>
      <c r="N46" s="58">
        <v>0</v>
      </c>
      <c r="O46" s="1"/>
    </row>
    <row r="47" spans="1:15">
      <c r="A47" s="36" t="s">
        <v>32</v>
      </c>
      <c r="B47" s="36" t="s">
        <v>80</v>
      </c>
      <c r="C47" s="70" t="s">
        <v>107</v>
      </c>
      <c r="D47" s="42">
        <v>244</v>
      </c>
      <c r="E47" s="42">
        <v>227</v>
      </c>
      <c r="F47" s="60">
        <v>0</v>
      </c>
      <c r="G47" s="58">
        <v>0</v>
      </c>
      <c r="H47" s="58">
        <v>0</v>
      </c>
      <c r="I47" s="56">
        <v>0</v>
      </c>
      <c r="J47" s="58">
        <v>0</v>
      </c>
      <c r="K47" s="58">
        <v>0</v>
      </c>
      <c r="L47" s="56">
        <v>0</v>
      </c>
      <c r="M47" s="58">
        <v>0</v>
      </c>
      <c r="N47" s="58">
        <v>0</v>
      </c>
      <c r="O47" s="1"/>
    </row>
    <row r="48" spans="1:15">
      <c r="A48" s="36" t="s">
        <v>32</v>
      </c>
      <c r="B48" s="36" t="s">
        <v>80</v>
      </c>
      <c r="C48" s="70" t="s">
        <v>107</v>
      </c>
      <c r="D48" s="42">
        <v>244</v>
      </c>
      <c r="E48" s="42">
        <v>310</v>
      </c>
      <c r="F48" s="60">
        <v>0</v>
      </c>
      <c r="G48" s="58">
        <v>0</v>
      </c>
      <c r="H48" s="58">
        <v>0</v>
      </c>
      <c r="I48" s="56">
        <v>0</v>
      </c>
      <c r="J48" s="58">
        <v>0</v>
      </c>
      <c r="K48" s="58">
        <v>0</v>
      </c>
      <c r="L48" s="56">
        <v>0</v>
      </c>
      <c r="M48" s="58">
        <v>0</v>
      </c>
      <c r="N48" s="58">
        <v>0</v>
      </c>
      <c r="O48" s="1"/>
    </row>
    <row r="49" spans="1:15">
      <c r="A49" s="36" t="s">
        <v>32</v>
      </c>
      <c r="B49" s="36" t="s">
        <v>80</v>
      </c>
      <c r="C49" s="70" t="s">
        <v>107</v>
      </c>
      <c r="D49" s="58">
        <v>244</v>
      </c>
      <c r="E49" s="42">
        <v>342</v>
      </c>
      <c r="F49" s="60">
        <v>44820</v>
      </c>
      <c r="G49" s="58">
        <v>0</v>
      </c>
      <c r="H49" s="58">
        <v>0</v>
      </c>
      <c r="I49" s="56">
        <v>0</v>
      </c>
      <c r="J49" s="58">
        <v>0</v>
      </c>
      <c r="K49" s="58">
        <v>0</v>
      </c>
      <c r="L49" s="56">
        <v>0</v>
      </c>
      <c r="M49" s="58">
        <v>0</v>
      </c>
      <c r="N49" s="58">
        <v>0</v>
      </c>
      <c r="O49" s="1"/>
    </row>
    <row r="50" spans="1:15">
      <c r="A50" s="41" t="s">
        <v>32</v>
      </c>
      <c r="B50" s="41" t="s">
        <v>80</v>
      </c>
      <c r="C50" s="70" t="s">
        <v>108</v>
      </c>
      <c r="D50" s="58">
        <v>244</v>
      </c>
      <c r="E50" s="42">
        <v>346</v>
      </c>
      <c r="F50" s="60">
        <v>1000</v>
      </c>
      <c r="G50" s="58">
        <v>0</v>
      </c>
      <c r="H50" s="58">
        <v>0</v>
      </c>
      <c r="I50" s="56">
        <v>0</v>
      </c>
      <c r="J50" s="58">
        <v>0</v>
      </c>
      <c r="K50" s="58">
        <v>0</v>
      </c>
      <c r="L50" s="56">
        <v>0</v>
      </c>
      <c r="M50" s="58">
        <v>0</v>
      </c>
      <c r="N50" s="58">
        <v>0</v>
      </c>
      <c r="O50" s="1"/>
    </row>
    <row r="51" spans="1:15">
      <c r="A51" s="41" t="s">
        <v>32</v>
      </c>
      <c r="B51" s="41" t="s">
        <v>80</v>
      </c>
      <c r="C51" s="70" t="s">
        <v>108</v>
      </c>
      <c r="D51" s="58">
        <v>853</v>
      </c>
      <c r="E51" s="42">
        <v>292</v>
      </c>
      <c r="F51" s="59">
        <v>1000</v>
      </c>
      <c r="G51" s="58">
        <v>0</v>
      </c>
      <c r="H51" s="58">
        <v>0</v>
      </c>
      <c r="I51" s="56">
        <v>0</v>
      </c>
      <c r="J51" s="58">
        <v>0</v>
      </c>
      <c r="K51" s="58">
        <v>0</v>
      </c>
      <c r="L51" s="56">
        <v>0</v>
      </c>
      <c r="M51" s="58">
        <v>0</v>
      </c>
      <c r="N51" s="58">
        <v>0</v>
      </c>
      <c r="O51" s="1"/>
    </row>
    <row r="52" spans="1:15">
      <c r="A52" s="41" t="s">
        <v>32</v>
      </c>
      <c r="B52" s="41" t="s">
        <v>80</v>
      </c>
      <c r="C52" s="73" t="s">
        <v>109</v>
      </c>
      <c r="D52" s="74">
        <v>244</v>
      </c>
      <c r="E52" s="44">
        <v>342</v>
      </c>
      <c r="F52" s="59">
        <v>24000</v>
      </c>
      <c r="G52" s="58">
        <v>0</v>
      </c>
      <c r="H52" s="58">
        <v>0</v>
      </c>
      <c r="I52" s="56">
        <v>0</v>
      </c>
      <c r="J52" s="58">
        <v>0</v>
      </c>
      <c r="K52" s="58">
        <v>0</v>
      </c>
      <c r="L52" s="56">
        <v>0</v>
      </c>
      <c r="M52" s="58">
        <v>0</v>
      </c>
      <c r="N52" s="58">
        <v>0</v>
      </c>
      <c r="O52" s="1"/>
    </row>
    <row r="53" spans="1:15">
      <c r="A53" s="41" t="s">
        <v>32</v>
      </c>
      <c r="B53" s="41" t="s">
        <v>32</v>
      </c>
      <c r="C53" s="70" t="s">
        <v>110</v>
      </c>
      <c r="D53" s="58">
        <v>244</v>
      </c>
      <c r="E53" s="42">
        <v>222</v>
      </c>
      <c r="F53" s="59">
        <v>0</v>
      </c>
      <c r="G53" s="58">
        <v>0</v>
      </c>
      <c r="H53" s="58">
        <v>0</v>
      </c>
      <c r="I53" s="56">
        <v>0</v>
      </c>
      <c r="J53" s="58">
        <v>0</v>
      </c>
      <c r="K53" s="58">
        <v>0</v>
      </c>
      <c r="L53" s="56">
        <v>0</v>
      </c>
      <c r="M53" s="58">
        <v>0</v>
      </c>
      <c r="N53" s="58">
        <v>0</v>
      </c>
      <c r="O53" s="1"/>
    </row>
    <row r="54" spans="1:15">
      <c r="A54" s="41" t="s">
        <v>32</v>
      </c>
      <c r="B54" s="41" t="s">
        <v>32</v>
      </c>
      <c r="C54" s="70" t="s">
        <v>110</v>
      </c>
      <c r="D54" s="58">
        <v>244</v>
      </c>
      <c r="E54" s="42">
        <v>225</v>
      </c>
      <c r="F54" s="59">
        <v>0</v>
      </c>
      <c r="G54" s="58">
        <v>0</v>
      </c>
      <c r="H54" s="58">
        <v>0</v>
      </c>
      <c r="I54" s="56">
        <v>0</v>
      </c>
      <c r="J54" s="58">
        <v>0</v>
      </c>
      <c r="K54" s="58">
        <v>0</v>
      </c>
      <c r="L54" s="56">
        <v>0</v>
      </c>
      <c r="M54" s="58">
        <v>0</v>
      </c>
      <c r="N54" s="58">
        <v>0</v>
      </c>
      <c r="O54" s="1"/>
    </row>
    <row r="55" spans="1:15">
      <c r="A55" s="41" t="s">
        <v>32</v>
      </c>
      <c r="B55" s="41" t="s">
        <v>32</v>
      </c>
      <c r="C55" s="70" t="s">
        <v>110</v>
      </c>
      <c r="D55" s="58">
        <v>244</v>
      </c>
      <c r="E55" s="42">
        <v>226</v>
      </c>
      <c r="F55" s="59">
        <v>19100</v>
      </c>
      <c r="G55" s="58">
        <v>0</v>
      </c>
      <c r="H55" s="58">
        <v>0</v>
      </c>
      <c r="I55" s="56">
        <v>19100</v>
      </c>
      <c r="J55" s="58">
        <v>0</v>
      </c>
      <c r="K55" s="58">
        <v>0</v>
      </c>
      <c r="L55" s="56">
        <v>19100</v>
      </c>
      <c r="M55" s="58">
        <v>0</v>
      </c>
      <c r="N55" s="58">
        <v>0</v>
      </c>
      <c r="O55" s="1"/>
    </row>
    <row r="56" spans="1:15">
      <c r="A56" s="41" t="s">
        <v>32</v>
      </c>
      <c r="B56" s="41" t="s">
        <v>32</v>
      </c>
      <c r="C56" s="70" t="s">
        <v>110</v>
      </c>
      <c r="D56" s="58">
        <v>244</v>
      </c>
      <c r="E56" s="42">
        <v>310</v>
      </c>
      <c r="F56" s="59">
        <v>0</v>
      </c>
      <c r="G56" s="58">
        <v>0</v>
      </c>
      <c r="H56" s="58">
        <v>0</v>
      </c>
      <c r="I56" s="56">
        <v>0</v>
      </c>
      <c r="J56" s="58">
        <v>0</v>
      </c>
      <c r="K56" s="58">
        <v>0</v>
      </c>
      <c r="L56" s="56">
        <v>0</v>
      </c>
      <c r="M56" s="58">
        <v>0</v>
      </c>
      <c r="N56" s="58">
        <v>0</v>
      </c>
      <c r="O56" s="1"/>
    </row>
    <row r="57" spans="1:15">
      <c r="A57" s="41" t="s">
        <v>32</v>
      </c>
      <c r="B57" s="41" t="s">
        <v>32</v>
      </c>
      <c r="C57" s="70" t="s">
        <v>110</v>
      </c>
      <c r="D57" s="58">
        <v>244</v>
      </c>
      <c r="E57" s="42">
        <v>342</v>
      </c>
      <c r="F57" s="59">
        <v>0</v>
      </c>
      <c r="G57" s="58">
        <v>0</v>
      </c>
      <c r="H57" s="58">
        <v>0</v>
      </c>
      <c r="I57" s="56">
        <v>0</v>
      </c>
      <c r="J57" s="58">
        <v>0</v>
      </c>
      <c r="K57" s="58">
        <v>0</v>
      </c>
      <c r="L57" s="56">
        <v>0</v>
      </c>
      <c r="M57" s="58">
        <v>0</v>
      </c>
      <c r="N57" s="58">
        <v>0</v>
      </c>
      <c r="O57" s="1"/>
    </row>
    <row r="58" spans="1:15">
      <c r="A58" s="41" t="s">
        <v>32</v>
      </c>
      <c r="B58" s="41" t="s">
        <v>32</v>
      </c>
      <c r="C58" s="70" t="s">
        <v>110</v>
      </c>
      <c r="D58" s="58">
        <v>244</v>
      </c>
      <c r="E58" s="42">
        <v>343</v>
      </c>
      <c r="F58" s="59">
        <v>0</v>
      </c>
      <c r="G58" s="58">
        <v>0</v>
      </c>
      <c r="H58" s="58">
        <v>0</v>
      </c>
      <c r="I58" s="56">
        <v>0</v>
      </c>
      <c r="J58" s="58">
        <v>0</v>
      </c>
      <c r="K58" s="58">
        <v>0</v>
      </c>
      <c r="L58" s="56">
        <v>0</v>
      </c>
      <c r="M58" s="58">
        <v>0</v>
      </c>
      <c r="N58" s="58">
        <v>0</v>
      </c>
      <c r="O58" s="1"/>
    </row>
    <row r="59" spans="1:15">
      <c r="A59" s="41" t="s">
        <v>32</v>
      </c>
      <c r="B59" s="41" t="s">
        <v>32</v>
      </c>
      <c r="C59" s="70" t="s">
        <v>110</v>
      </c>
      <c r="D59" s="58">
        <v>244</v>
      </c>
      <c r="E59" s="42">
        <v>346</v>
      </c>
      <c r="F59" s="59">
        <v>0</v>
      </c>
      <c r="G59" s="58">
        <v>0</v>
      </c>
      <c r="H59" s="58">
        <v>0</v>
      </c>
      <c r="I59" s="56">
        <v>0</v>
      </c>
      <c r="J59" s="58">
        <v>0</v>
      </c>
      <c r="K59" s="58">
        <v>0</v>
      </c>
      <c r="L59" s="56">
        <v>0</v>
      </c>
      <c r="M59" s="58">
        <v>0</v>
      </c>
      <c r="N59" s="58">
        <v>0</v>
      </c>
      <c r="O59" s="1"/>
    </row>
    <row r="60" spans="1:15">
      <c r="A60" s="41" t="s">
        <v>32</v>
      </c>
      <c r="B60" s="41" t="s">
        <v>32</v>
      </c>
      <c r="C60" s="70" t="s">
        <v>110</v>
      </c>
      <c r="D60" s="58">
        <v>244</v>
      </c>
      <c r="E60" s="42">
        <v>349</v>
      </c>
      <c r="F60" s="59">
        <v>0</v>
      </c>
      <c r="G60" s="58">
        <v>0</v>
      </c>
      <c r="H60" s="58">
        <v>0</v>
      </c>
      <c r="I60" s="56">
        <v>0</v>
      </c>
      <c r="J60" s="58">
        <v>0</v>
      </c>
      <c r="K60" s="58">
        <v>0</v>
      </c>
      <c r="L60" s="56">
        <v>0</v>
      </c>
      <c r="M60" s="58">
        <v>0</v>
      </c>
      <c r="N60" s="58">
        <v>0</v>
      </c>
      <c r="O60" s="1"/>
    </row>
    <row r="61" spans="1:15">
      <c r="A61" s="41" t="s">
        <v>32</v>
      </c>
      <c r="B61" s="41" t="s">
        <v>87</v>
      </c>
      <c r="C61" s="55" t="s">
        <v>111</v>
      </c>
      <c r="D61" s="55" t="s">
        <v>67</v>
      </c>
      <c r="E61" s="55" t="s">
        <v>81</v>
      </c>
      <c r="F61" s="59">
        <v>11255</v>
      </c>
      <c r="G61" s="58">
        <v>0</v>
      </c>
      <c r="H61" s="58">
        <v>0</v>
      </c>
      <c r="I61" s="56">
        <v>1125</v>
      </c>
      <c r="J61" s="58">
        <v>0</v>
      </c>
      <c r="K61" s="58">
        <v>0</v>
      </c>
      <c r="L61" s="56">
        <v>1125</v>
      </c>
      <c r="M61" s="58">
        <v>0</v>
      </c>
      <c r="N61" s="58">
        <v>0</v>
      </c>
      <c r="O61" s="1"/>
    </row>
    <row r="62" spans="1:15">
      <c r="A62" s="41" t="s">
        <v>88</v>
      </c>
      <c r="B62" s="41" t="s">
        <v>89</v>
      </c>
      <c r="C62" s="55" t="s">
        <v>112</v>
      </c>
      <c r="D62" s="55" t="s">
        <v>72</v>
      </c>
      <c r="E62" s="55" t="s">
        <v>113</v>
      </c>
      <c r="F62" s="60">
        <v>18120</v>
      </c>
      <c r="G62" s="58">
        <v>0</v>
      </c>
      <c r="H62" s="58">
        <v>0</v>
      </c>
      <c r="I62" s="60">
        <v>0</v>
      </c>
      <c r="J62" s="58">
        <v>0</v>
      </c>
      <c r="K62" s="58">
        <v>0</v>
      </c>
      <c r="L62" s="60">
        <v>0</v>
      </c>
      <c r="M62" s="58">
        <v>0</v>
      </c>
      <c r="N62" s="58">
        <v>0</v>
      </c>
      <c r="O62" s="1"/>
    </row>
    <row r="63" spans="1:15">
      <c r="A63" s="41" t="s">
        <v>32</v>
      </c>
      <c r="B63" s="41" t="s">
        <v>80</v>
      </c>
      <c r="C63" s="70" t="s">
        <v>114</v>
      </c>
      <c r="D63" s="70" t="s">
        <v>64</v>
      </c>
      <c r="E63" s="42">
        <v>211</v>
      </c>
      <c r="F63" s="60">
        <v>3976710</v>
      </c>
      <c r="G63" s="58">
        <v>0</v>
      </c>
      <c r="H63" s="58">
        <v>0</v>
      </c>
      <c r="I63" s="60">
        <v>3976710</v>
      </c>
      <c r="J63" s="58">
        <v>0</v>
      </c>
      <c r="K63" s="58">
        <v>0</v>
      </c>
      <c r="L63" s="60">
        <v>3976710</v>
      </c>
      <c r="M63" s="58">
        <v>0</v>
      </c>
      <c r="N63" s="58">
        <v>0</v>
      </c>
      <c r="O63" s="1"/>
    </row>
    <row r="64" spans="1:15">
      <c r="A64" s="41" t="s">
        <v>32</v>
      </c>
      <c r="B64" s="41" t="s">
        <v>80</v>
      </c>
      <c r="C64" s="70" t="s">
        <v>114</v>
      </c>
      <c r="D64" s="70" t="s">
        <v>64</v>
      </c>
      <c r="E64" s="42">
        <v>266</v>
      </c>
      <c r="F64" s="61">
        <v>8400</v>
      </c>
      <c r="G64" s="58">
        <v>0</v>
      </c>
      <c r="H64" s="58">
        <v>0</v>
      </c>
      <c r="I64" s="56">
        <f>F64</f>
        <v>8400</v>
      </c>
      <c r="J64" s="58">
        <v>0</v>
      </c>
      <c r="K64" s="58">
        <v>0</v>
      </c>
      <c r="L64" s="56">
        <f>F64</f>
        <v>8400</v>
      </c>
      <c r="M64" s="58">
        <v>0</v>
      </c>
      <c r="N64" s="58">
        <v>0</v>
      </c>
      <c r="O64" s="1"/>
    </row>
    <row r="65" spans="1:15">
      <c r="A65" s="41" t="s">
        <v>32</v>
      </c>
      <c r="B65" s="41" t="s">
        <v>80</v>
      </c>
      <c r="C65" s="70" t="s">
        <v>114</v>
      </c>
      <c r="D65" s="70" t="s">
        <v>66</v>
      </c>
      <c r="E65" s="42">
        <v>213</v>
      </c>
      <c r="F65" s="61">
        <v>1203500</v>
      </c>
      <c r="G65" s="58">
        <v>0</v>
      </c>
      <c r="H65" s="58">
        <v>0</v>
      </c>
      <c r="I65" s="56">
        <f t="shared" ref="I65:I76" si="0">F65</f>
        <v>1203500</v>
      </c>
      <c r="J65" s="58">
        <v>0</v>
      </c>
      <c r="K65" s="58">
        <v>0</v>
      </c>
      <c r="L65" s="56">
        <f t="shared" ref="L65:L76" si="1">F65</f>
        <v>1203500</v>
      </c>
      <c r="M65" s="58">
        <v>0</v>
      </c>
      <c r="N65" s="58">
        <v>0</v>
      </c>
      <c r="O65" s="1"/>
    </row>
    <row r="66" spans="1:15">
      <c r="A66" s="41" t="s">
        <v>32</v>
      </c>
      <c r="B66" s="41" t="s">
        <v>80</v>
      </c>
      <c r="C66" s="70" t="s">
        <v>149</v>
      </c>
      <c r="D66" s="70" t="s">
        <v>64</v>
      </c>
      <c r="E66" s="42">
        <v>211</v>
      </c>
      <c r="F66" s="61">
        <v>210190</v>
      </c>
      <c r="G66" s="58"/>
      <c r="H66" s="58"/>
      <c r="I66" s="56">
        <v>619180</v>
      </c>
      <c r="J66" s="58"/>
      <c r="K66" s="58"/>
      <c r="L66" s="56">
        <v>0</v>
      </c>
      <c r="M66" s="58"/>
      <c r="N66" s="58"/>
      <c r="O66" s="1"/>
    </row>
    <row r="67" spans="1:15">
      <c r="A67" s="41" t="s">
        <v>32</v>
      </c>
      <c r="B67" s="41" t="s">
        <v>80</v>
      </c>
      <c r="C67" s="70" t="s">
        <v>149</v>
      </c>
      <c r="D67" s="70" t="s">
        <v>66</v>
      </c>
      <c r="E67" s="42">
        <v>213</v>
      </c>
      <c r="F67" s="61">
        <v>63470</v>
      </c>
      <c r="G67" s="58"/>
      <c r="H67" s="58"/>
      <c r="I67" s="56">
        <v>186990</v>
      </c>
      <c r="J67" s="58"/>
      <c r="K67" s="58"/>
      <c r="L67" s="56">
        <v>0</v>
      </c>
      <c r="M67" s="58"/>
      <c r="N67" s="58"/>
      <c r="O67" s="1"/>
    </row>
    <row r="68" spans="1:15">
      <c r="A68" s="41" t="s">
        <v>32</v>
      </c>
      <c r="B68" s="41" t="s">
        <v>80</v>
      </c>
      <c r="C68" s="70" t="s">
        <v>114</v>
      </c>
      <c r="D68" s="84" t="s">
        <v>71</v>
      </c>
      <c r="E68" s="42">
        <v>221</v>
      </c>
      <c r="F68" s="60">
        <v>2000</v>
      </c>
      <c r="G68" s="58">
        <v>0</v>
      </c>
      <c r="H68" s="58">
        <v>0</v>
      </c>
      <c r="I68" s="56">
        <f t="shared" si="0"/>
        <v>2000</v>
      </c>
      <c r="J68" s="58">
        <v>0</v>
      </c>
      <c r="K68" s="58">
        <v>0</v>
      </c>
      <c r="L68" s="56">
        <f t="shared" si="1"/>
        <v>2000</v>
      </c>
      <c r="M68" s="58">
        <v>0</v>
      </c>
      <c r="N68" s="58">
        <v>0</v>
      </c>
      <c r="O68" s="1"/>
    </row>
    <row r="69" spans="1:15">
      <c r="A69" s="41" t="s">
        <v>32</v>
      </c>
      <c r="B69" s="41" t="s">
        <v>80</v>
      </c>
      <c r="C69" s="70" t="s">
        <v>115</v>
      </c>
      <c r="D69" s="70" t="s">
        <v>67</v>
      </c>
      <c r="E69" s="42">
        <v>226</v>
      </c>
      <c r="F69" s="60">
        <v>2000</v>
      </c>
      <c r="G69" s="58">
        <v>0</v>
      </c>
      <c r="H69" s="58">
        <v>0</v>
      </c>
      <c r="I69" s="56">
        <f t="shared" si="0"/>
        <v>2000</v>
      </c>
      <c r="J69" s="58">
        <v>0</v>
      </c>
      <c r="K69" s="58">
        <v>0</v>
      </c>
      <c r="L69" s="56">
        <f t="shared" si="1"/>
        <v>2000</v>
      </c>
      <c r="M69" s="58">
        <v>0</v>
      </c>
      <c r="N69" s="58">
        <v>0</v>
      </c>
      <c r="O69" s="1"/>
    </row>
    <row r="70" spans="1:15">
      <c r="A70" s="41" t="s">
        <v>32</v>
      </c>
      <c r="B70" s="41" t="s">
        <v>80</v>
      </c>
      <c r="C70" s="70" t="s">
        <v>116</v>
      </c>
      <c r="D70" s="70" t="s">
        <v>67</v>
      </c>
      <c r="E70" s="42">
        <v>310</v>
      </c>
      <c r="F70" s="60">
        <v>10000</v>
      </c>
      <c r="G70" s="58">
        <v>0</v>
      </c>
      <c r="H70" s="58">
        <v>0</v>
      </c>
      <c r="I70" s="56">
        <f t="shared" si="0"/>
        <v>10000</v>
      </c>
      <c r="J70" s="58">
        <v>0</v>
      </c>
      <c r="K70" s="58">
        <v>0</v>
      </c>
      <c r="L70" s="56">
        <f t="shared" si="1"/>
        <v>10000</v>
      </c>
      <c r="M70" s="58">
        <v>0</v>
      </c>
      <c r="N70" s="58">
        <v>0</v>
      </c>
      <c r="O70" s="1"/>
    </row>
    <row r="71" spans="1:15">
      <c r="A71" s="41" t="s">
        <v>32</v>
      </c>
      <c r="B71" s="41" t="s">
        <v>80</v>
      </c>
      <c r="C71" s="70" t="s">
        <v>116</v>
      </c>
      <c r="D71" s="70" t="s">
        <v>67</v>
      </c>
      <c r="E71" s="42">
        <v>346</v>
      </c>
      <c r="F71" s="60">
        <v>5590</v>
      </c>
      <c r="G71" s="58">
        <v>0</v>
      </c>
      <c r="H71" s="58">
        <v>0</v>
      </c>
      <c r="I71" s="56">
        <f t="shared" si="0"/>
        <v>5590</v>
      </c>
      <c r="J71" s="58">
        <v>0</v>
      </c>
      <c r="K71" s="58">
        <v>0</v>
      </c>
      <c r="L71" s="56">
        <f t="shared" si="1"/>
        <v>5590</v>
      </c>
      <c r="M71" s="58">
        <v>0</v>
      </c>
      <c r="N71" s="58">
        <v>0</v>
      </c>
      <c r="O71" s="1"/>
    </row>
    <row r="72" spans="1:15">
      <c r="A72" s="41" t="s">
        <v>88</v>
      </c>
      <c r="B72" s="41" t="s">
        <v>89</v>
      </c>
      <c r="C72" s="70" t="s">
        <v>117</v>
      </c>
      <c r="D72" s="70" t="s">
        <v>72</v>
      </c>
      <c r="E72" s="42">
        <v>263</v>
      </c>
      <c r="F72" s="60">
        <v>9160</v>
      </c>
      <c r="G72" s="58">
        <v>0</v>
      </c>
      <c r="H72" s="58">
        <v>0</v>
      </c>
      <c r="I72" s="56">
        <f t="shared" si="0"/>
        <v>9160</v>
      </c>
      <c r="J72" s="58">
        <v>0</v>
      </c>
      <c r="K72" s="58">
        <v>0</v>
      </c>
      <c r="L72" s="56">
        <f t="shared" si="1"/>
        <v>9160</v>
      </c>
      <c r="M72" s="58">
        <v>0</v>
      </c>
      <c r="N72" s="58">
        <v>0</v>
      </c>
      <c r="O72" s="1"/>
    </row>
    <row r="73" spans="1:15">
      <c r="A73" s="41" t="s">
        <v>32</v>
      </c>
      <c r="B73" s="41" t="s">
        <v>87</v>
      </c>
      <c r="C73" s="70" t="s">
        <v>118</v>
      </c>
      <c r="D73" s="70" t="s">
        <v>72</v>
      </c>
      <c r="E73" s="42">
        <v>263</v>
      </c>
      <c r="F73" s="60">
        <v>100000</v>
      </c>
      <c r="G73" s="58">
        <v>0</v>
      </c>
      <c r="H73" s="58">
        <v>0</v>
      </c>
      <c r="I73" s="56">
        <f t="shared" si="0"/>
        <v>100000</v>
      </c>
      <c r="J73" s="58">
        <v>0</v>
      </c>
      <c r="K73" s="58">
        <v>0</v>
      </c>
      <c r="L73" s="56">
        <f t="shared" si="1"/>
        <v>100000</v>
      </c>
      <c r="M73" s="58">
        <v>0</v>
      </c>
      <c r="N73" s="58">
        <v>0</v>
      </c>
      <c r="O73" s="1"/>
    </row>
    <row r="74" spans="1:15">
      <c r="A74" s="41" t="s">
        <v>32</v>
      </c>
      <c r="B74" s="41" t="s">
        <v>87</v>
      </c>
      <c r="C74" s="55" t="s">
        <v>119</v>
      </c>
      <c r="D74" s="58">
        <v>242</v>
      </c>
      <c r="E74" s="58">
        <v>221</v>
      </c>
      <c r="F74" s="59">
        <v>24000</v>
      </c>
      <c r="G74" s="58">
        <v>0</v>
      </c>
      <c r="H74" s="58">
        <v>0</v>
      </c>
      <c r="I74" s="56">
        <f t="shared" si="0"/>
        <v>24000</v>
      </c>
      <c r="J74" s="58">
        <v>0</v>
      </c>
      <c r="K74" s="58">
        <v>0</v>
      </c>
      <c r="L74" s="56">
        <f t="shared" si="1"/>
        <v>24000</v>
      </c>
      <c r="M74" s="58">
        <v>0</v>
      </c>
      <c r="N74" s="58">
        <v>0</v>
      </c>
      <c r="O74" s="1"/>
    </row>
    <row r="75" spans="1:15">
      <c r="A75" s="41" t="s">
        <v>32</v>
      </c>
      <c r="B75" s="41" t="s">
        <v>87</v>
      </c>
      <c r="C75" s="55" t="s">
        <v>119</v>
      </c>
      <c r="D75" s="58">
        <v>244</v>
      </c>
      <c r="E75" s="58">
        <v>226</v>
      </c>
      <c r="F75" s="59">
        <v>10000</v>
      </c>
      <c r="G75" s="58">
        <v>0</v>
      </c>
      <c r="H75" s="58">
        <v>0</v>
      </c>
      <c r="I75" s="56">
        <f t="shared" si="0"/>
        <v>10000</v>
      </c>
      <c r="J75" s="58">
        <v>0</v>
      </c>
      <c r="K75" s="58">
        <v>0</v>
      </c>
      <c r="L75" s="56">
        <f t="shared" si="1"/>
        <v>10000</v>
      </c>
      <c r="M75" s="58">
        <v>0</v>
      </c>
      <c r="N75" s="58">
        <v>0</v>
      </c>
      <c r="O75" s="1"/>
    </row>
    <row r="76" spans="1:15">
      <c r="A76" s="41" t="s">
        <v>32</v>
      </c>
      <c r="B76" s="41" t="s">
        <v>87</v>
      </c>
      <c r="C76" s="55" t="s">
        <v>120</v>
      </c>
      <c r="D76" s="58">
        <v>244</v>
      </c>
      <c r="E76" s="58">
        <v>342</v>
      </c>
      <c r="F76" s="59">
        <v>12350</v>
      </c>
      <c r="G76" s="58">
        <v>0</v>
      </c>
      <c r="H76" s="58">
        <v>0</v>
      </c>
      <c r="I76" s="56">
        <f t="shared" si="0"/>
        <v>12350</v>
      </c>
      <c r="J76" s="58">
        <v>0</v>
      </c>
      <c r="K76" s="58">
        <v>0</v>
      </c>
      <c r="L76" s="56">
        <f t="shared" si="1"/>
        <v>12350</v>
      </c>
      <c r="M76" s="58">
        <v>0</v>
      </c>
      <c r="N76" s="58">
        <v>0</v>
      </c>
      <c r="O76" s="1"/>
    </row>
    <row r="77" spans="1:15">
      <c r="A77" s="1"/>
      <c r="B77" s="1"/>
      <c r="C77" s="10" t="s">
        <v>29</v>
      </c>
      <c r="D77" s="10"/>
      <c r="E77" s="7"/>
      <c r="F77" s="50"/>
      <c r="G77" s="4" t="s">
        <v>31</v>
      </c>
      <c r="H77" s="4" t="s">
        <v>31</v>
      </c>
      <c r="I77" s="15"/>
      <c r="J77" s="4" t="s">
        <v>31</v>
      </c>
      <c r="K77" s="4" t="s">
        <v>31</v>
      </c>
      <c r="L77" s="15"/>
      <c r="M77" s="4" t="s">
        <v>31</v>
      </c>
      <c r="N77" s="4" t="s">
        <v>31</v>
      </c>
      <c r="O77" s="1"/>
    </row>
    <row r="78" spans="1:15">
      <c r="A78" s="1"/>
      <c r="B78" s="1"/>
      <c r="C78" s="1"/>
      <c r="D78" s="1"/>
      <c r="E78" s="13" t="s">
        <v>30</v>
      </c>
      <c r="F78" s="16">
        <f>SUM(F31:F77)</f>
        <v>8237055</v>
      </c>
      <c r="G78" s="14" t="s">
        <v>31</v>
      </c>
      <c r="H78" s="14" t="s">
        <v>31</v>
      </c>
      <c r="I78" s="16">
        <f>SUM(I31:I77)</f>
        <v>7324282</v>
      </c>
      <c r="J78" s="14" t="s">
        <v>31</v>
      </c>
      <c r="K78" s="14" t="s">
        <v>31</v>
      </c>
      <c r="L78" s="16">
        <f>SUM(L31:L77)</f>
        <v>5528404</v>
      </c>
      <c r="M78" s="14" t="s">
        <v>31</v>
      </c>
      <c r="N78" s="14" t="s">
        <v>31</v>
      </c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6" spans="6:12">
      <c r="F86" s="51">
        <f>F78-Лист2!H44-Лист2!H68-Лист3!H13</f>
        <v>0</v>
      </c>
      <c r="G86" s="51"/>
      <c r="H86" s="51"/>
      <c r="I86" s="51">
        <f>I78-Лист2!K44-Лист2!K68-Лист3!K13</f>
        <v>0</v>
      </c>
      <c r="J86" s="51"/>
      <c r="K86" s="51"/>
      <c r="L86" s="51">
        <f>L78-Лист2!N44-Лист2!N68-Лист3!N13</f>
        <v>0</v>
      </c>
    </row>
  </sheetData>
  <mergeCells count="13">
    <mergeCell ref="A27:D28"/>
    <mergeCell ref="E27:E29"/>
    <mergeCell ref="F27:N27"/>
    <mergeCell ref="F28:H28"/>
    <mergeCell ref="I28:K28"/>
    <mergeCell ref="L28:N28"/>
    <mergeCell ref="E21:L21"/>
    <mergeCell ref="K3:N3"/>
    <mergeCell ref="K2:N2"/>
    <mergeCell ref="C12:I12"/>
    <mergeCell ref="E19:J19"/>
    <mergeCell ref="L11:M11"/>
    <mergeCell ref="E14:I16"/>
  </mergeCells>
  <pageMargins left="0.11811023622047245" right="0" top="0.19685039370078741" bottom="0" header="0.31496062992125984" footer="0.31496062992125984"/>
  <pageSetup paperSize="9" scale="4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50"/>
  <sheetViews>
    <sheetView topLeftCell="A43" workbookViewId="0">
      <selection activeCell="N60" sqref="N60"/>
    </sheetView>
  </sheetViews>
  <sheetFormatPr defaultRowHeight="15"/>
  <cols>
    <col min="1" max="1" width="44.5703125" customWidth="1"/>
    <col min="2" max="2" width="14.7109375" customWidth="1"/>
    <col min="5" max="5" width="18.42578125" customWidth="1"/>
    <col min="7" max="7" width="7.5703125" customWidth="1"/>
    <col min="8" max="8" width="12.7109375" customWidth="1"/>
    <col min="10" max="10" width="11.140625" customWidth="1"/>
    <col min="11" max="11" width="13.5703125" customWidth="1"/>
    <col min="13" max="13" width="10.5703125" customWidth="1"/>
    <col min="14" max="14" width="12.28515625" customWidth="1"/>
    <col min="16" max="16" width="10.57031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13" t="s">
        <v>33</v>
      </c>
      <c r="E2" s="113"/>
      <c r="F2" s="113"/>
      <c r="G2" s="113"/>
      <c r="H2" s="113"/>
      <c r="I2" s="113"/>
      <c r="J2" s="113"/>
      <c r="K2" s="113"/>
      <c r="L2" s="113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20" t="s">
        <v>34</v>
      </c>
      <c r="B4" s="123" t="s">
        <v>35</v>
      </c>
      <c r="C4" s="114" t="s">
        <v>19</v>
      </c>
      <c r="D4" s="115"/>
      <c r="E4" s="115"/>
      <c r="F4" s="116"/>
      <c r="G4" s="101" t="s">
        <v>20</v>
      </c>
      <c r="H4" s="126" t="s">
        <v>25</v>
      </c>
      <c r="I4" s="127"/>
      <c r="J4" s="127"/>
      <c r="K4" s="127"/>
      <c r="L4" s="127"/>
      <c r="M4" s="127"/>
      <c r="N4" s="127"/>
      <c r="O4" s="127"/>
      <c r="P4" s="128"/>
      <c r="Q4" s="1"/>
      <c r="R4" s="1"/>
      <c r="S4" s="1"/>
      <c r="T4" s="1"/>
    </row>
    <row r="5" spans="1:20" ht="41.25" customHeight="1">
      <c r="A5" s="121"/>
      <c r="B5" s="124"/>
      <c r="C5" s="117"/>
      <c r="D5" s="118"/>
      <c r="E5" s="118"/>
      <c r="F5" s="119"/>
      <c r="G5" s="102"/>
      <c r="H5" s="107" t="s">
        <v>99</v>
      </c>
      <c r="I5" s="129"/>
      <c r="J5" s="130"/>
      <c r="K5" s="107" t="s">
        <v>100</v>
      </c>
      <c r="L5" s="129"/>
      <c r="M5" s="130"/>
      <c r="N5" s="107" t="s">
        <v>101</v>
      </c>
      <c r="O5" s="129"/>
      <c r="P5" s="130"/>
      <c r="Q5" s="1"/>
      <c r="R5" s="1"/>
      <c r="S5" s="1"/>
      <c r="T5" s="1"/>
    </row>
    <row r="6" spans="1:20" ht="38.25">
      <c r="A6" s="122"/>
      <c r="B6" s="125"/>
      <c r="C6" s="11" t="s">
        <v>21</v>
      </c>
      <c r="D6" s="11" t="s">
        <v>22</v>
      </c>
      <c r="E6" s="11" t="s">
        <v>23</v>
      </c>
      <c r="F6" s="11" t="s">
        <v>24</v>
      </c>
      <c r="G6" s="103"/>
      <c r="H6" s="11" t="s">
        <v>36</v>
      </c>
      <c r="I6" s="11" t="s">
        <v>26</v>
      </c>
      <c r="J6" s="11" t="s">
        <v>27</v>
      </c>
      <c r="K6" s="11" t="s">
        <v>37</v>
      </c>
      <c r="L6" s="11" t="s">
        <v>26</v>
      </c>
      <c r="M6" s="11" t="s">
        <v>27</v>
      </c>
      <c r="N6" s="11" t="s">
        <v>38</v>
      </c>
      <c r="O6" s="11" t="s">
        <v>26</v>
      </c>
      <c r="P6" s="11" t="s">
        <v>27</v>
      </c>
      <c r="Q6" s="1"/>
      <c r="R6" s="1"/>
      <c r="S6" s="1"/>
      <c r="T6" s="1"/>
    </row>
    <row r="7" spans="1:2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1"/>
      <c r="R7" s="1"/>
      <c r="S7" s="1"/>
      <c r="T7" s="1"/>
    </row>
    <row r="8" spans="1:20">
      <c r="A8" s="75" t="s">
        <v>40</v>
      </c>
      <c r="B8" s="42">
        <v>911</v>
      </c>
      <c r="C8" s="41" t="s">
        <v>32</v>
      </c>
      <c r="D8" s="41" t="s">
        <v>80</v>
      </c>
      <c r="E8" s="70" t="s">
        <v>103</v>
      </c>
      <c r="F8" s="55" t="s">
        <v>71</v>
      </c>
      <c r="G8" s="42">
        <v>221</v>
      </c>
      <c r="H8" s="57">
        <v>0</v>
      </c>
      <c r="I8" s="58">
        <v>0</v>
      </c>
      <c r="J8" s="58">
        <v>0</v>
      </c>
      <c r="K8" s="56">
        <v>0</v>
      </c>
      <c r="L8" s="58">
        <v>0</v>
      </c>
      <c r="M8" s="58">
        <v>0</v>
      </c>
      <c r="N8" s="56">
        <v>0</v>
      </c>
      <c r="O8" s="58">
        <v>0</v>
      </c>
      <c r="P8" s="58">
        <v>0</v>
      </c>
      <c r="Q8" s="1"/>
      <c r="R8" s="1"/>
      <c r="S8" s="1"/>
      <c r="T8" s="1"/>
    </row>
    <row r="9" spans="1:20">
      <c r="A9" s="75" t="s">
        <v>76</v>
      </c>
      <c r="B9" s="42">
        <v>911</v>
      </c>
      <c r="C9" s="41" t="s">
        <v>32</v>
      </c>
      <c r="D9" s="41" t="s">
        <v>80</v>
      </c>
      <c r="E9" s="70" t="s">
        <v>103</v>
      </c>
      <c r="F9" s="55" t="s">
        <v>104</v>
      </c>
      <c r="G9" s="42">
        <v>225</v>
      </c>
      <c r="H9" s="57">
        <v>0</v>
      </c>
      <c r="I9" s="58">
        <v>0</v>
      </c>
      <c r="J9" s="58">
        <v>0</v>
      </c>
      <c r="K9" s="56">
        <v>0</v>
      </c>
      <c r="L9" s="58">
        <v>0</v>
      </c>
      <c r="M9" s="58">
        <v>0</v>
      </c>
      <c r="N9" s="56">
        <v>0</v>
      </c>
      <c r="O9" s="58">
        <v>0</v>
      </c>
      <c r="P9" s="58">
        <v>0</v>
      </c>
      <c r="Q9" s="1"/>
      <c r="R9" s="1"/>
      <c r="S9" s="1"/>
      <c r="T9" s="1"/>
    </row>
    <row r="10" spans="1:20">
      <c r="A10" s="75" t="s">
        <v>78</v>
      </c>
      <c r="B10" s="42">
        <v>911</v>
      </c>
      <c r="C10" s="41" t="s">
        <v>32</v>
      </c>
      <c r="D10" s="41" t="s">
        <v>80</v>
      </c>
      <c r="E10" s="70" t="s">
        <v>105</v>
      </c>
      <c r="F10" s="70" t="s">
        <v>67</v>
      </c>
      <c r="G10" s="42">
        <v>222</v>
      </c>
      <c r="H10" s="59">
        <v>0</v>
      </c>
      <c r="I10" s="58">
        <v>0</v>
      </c>
      <c r="J10" s="58">
        <v>0</v>
      </c>
      <c r="K10" s="56">
        <v>0</v>
      </c>
      <c r="L10" s="58">
        <v>0</v>
      </c>
      <c r="M10" s="58">
        <v>0</v>
      </c>
      <c r="N10" s="56">
        <v>0</v>
      </c>
      <c r="O10" s="58">
        <v>0</v>
      </c>
      <c r="P10" s="58">
        <v>0</v>
      </c>
      <c r="Q10" s="1"/>
      <c r="R10" s="1"/>
      <c r="S10" s="1"/>
      <c r="T10" s="1"/>
    </row>
    <row r="11" spans="1:20">
      <c r="A11" s="62" t="s">
        <v>41</v>
      </c>
      <c r="B11" s="44">
        <v>911</v>
      </c>
      <c r="C11" s="43" t="s">
        <v>32</v>
      </c>
      <c r="D11" s="43" t="s">
        <v>80</v>
      </c>
      <c r="E11" s="73" t="s">
        <v>106</v>
      </c>
      <c r="F11" s="73" t="s">
        <v>67</v>
      </c>
      <c r="G11" s="44">
        <v>223</v>
      </c>
      <c r="H11" s="82">
        <v>1394740</v>
      </c>
      <c r="I11" s="74">
        <v>0</v>
      </c>
      <c r="J11" s="74">
        <v>0</v>
      </c>
      <c r="K11" s="83">
        <v>673287</v>
      </c>
      <c r="L11" s="74">
        <v>0</v>
      </c>
      <c r="M11" s="74">
        <v>0</v>
      </c>
      <c r="N11" s="83">
        <v>67329</v>
      </c>
      <c r="O11" s="74">
        <v>0</v>
      </c>
      <c r="P11" s="74">
        <v>0</v>
      </c>
      <c r="Q11" s="1"/>
      <c r="R11" s="1"/>
      <c r="S11" s="1"/>
      <c r="T11" s="1"/>
    </row>
    <row r="12" spans="1:20">
      <c r="A12" s="76" t="s">
        <v>121</v>
      </c>
      <c r="B12" s="42">
        <v>911</v>
      </c>
      <c r="C12" s="41" t="s">
        <v>32</v>
      </c>
      <c r="D12" s="41" t="s">
        <v>80</v>
      </c>
      <c r="E12" s="70" t="s">
        <v>106</v>
      </c>
      <c r="F12" s="70" t="s">
        <v>67</v>
      </c>
      <c r="G12" s="42">
        <v>223</v>
      </c>
      <c r="H12" s="57">
        <v>0</v>
      </c>
      <c r="I12" s="42">
        <v>0</v>
      </c>
      <c r="J12" s="42">
        <v>0</v>
      </c>
      <c r="K12" s="56">
        <v>0</v>
      </c>
      <c r="L12" s="42">
        <v>0</v>
      </c>
      <c r="M12" s="42">
        <v>0</v>
      </c>
      <c r="N12" s="56">
        <v>0</v>
      </c>
      <c r="O12" s="42">
        <v>0</v>
      </c>
      <c r="P12" s="42">
        <v>0</v>
      </c>
      <c r="Q12" s="1"/>
      <c r="R12" s="1"/>
      <c r="S12" s="1"/>
      <c r="T12" s="1"/>
    </row>
    <row r="13" spans="1:20">
      <c r="A13" s="76" t="s">
        <v>122</v>
      </c>
      <c r="B13" s="42">
        <v>911</v>
      </c>
      <c r="C13" s="41" t="s">
        <v>32</v>
      </c>
      <c r="D13" s="41" t="s">
        <v>80</v>
      </c>
      <c r="E13" s="70" t="s">
        <v>106</v>
      </c>
      <c r="F13" s="70" t="s">
        <v>67</v>
      </c>
      <c r="G13" s="42">
        <v>223</v>
      </c>
      <c r="H13" s="57">
        <v>12940</v>
      </c>
      <c r="I13" s="42">
        <v>0</v>
      </c>
      <c r="J13" s="42">
        <v>0</v>
      </c>
      <c r="K13" s="56">
        <v>6247</v>
      </c>
      <c r="L13" s="42">
        <v>0</v>
      </c>
      <c r="M13" s="42">
        <v>0</v>
      </c>
      <c r="N13" s="56">
        <v>625</v>
      </c>
      <c r="O13" s="42">
        <v>0</v>
      </c>
      <c r="P13" s="42">
        <v>0</v>
      </c>
      <c r="Q13" s="1"/>
      <c r="R13" s="1"/>
      <c r="S13" s="1"/>
      <c r="T13" s="1"/>
    </row>
    <row r="14" spans="1:20">
      <c r="A14" s="76" t="s">
        <v>123</v>
      </c>
      <c r="B14" s="42">
        <v>911</v>
      </c>
      <c r="C14" s="41" t="s">
        <v>32</v>
      </c>
      <c r="D14" s="41" t="s">
        <v>80</v>
      </c>
      <c r="E14" s="70" t="s">
        <v>106</v>
      </c>
      <c r="F14" s="70" t="s">
        <v>67</v>
      </c>
      <c r="G14" s="42">
        <v>223</v>
      </c>
      <c r="H14" s="57">
        <v>1381800</v>
      </c>
      <c r="I14" s="58">
        <v>0</v>
      </c>
      <c r="J14" s="58">
        <v>0</v>
      </c>
      <c r="K14" s="56">
        <v>667040</v>
      </c>
      <c r="L14" s="58">
        <v>0</v>
      </c>
      <c r="M14" s="58">
        <v>0</v>
      </c>
      <c r="N14" s="56">
        <v>66704</v>
      </c>
      <c r="O14" s="58">
        <v>0</v>
      </c>
      <c r="P14" s="58">
        <v>0</v>
      </c>
      <c r="Q14" s="1"/>
      <c r="R14" s="1"/>
      <c r="S14" s="1"/>
      <c r="T14" s="1"/>
    </row>
    <row r="15" spans="1:20">
      <c r="A15" s="49" t="s">
        <v>76</v>
      </c>
      <c r="B15" s="42">
        <v>911</v>
      </c>
      <c r="C15" s="41" t="s">
        <v>32</v>
      </c>
      <c r="D15" s="41" t="s">
        <v>80</v>
      </c>
      <c r="E15" s="70" t="s">
        <v>106</v>
      </c>
      <c r="F15" s="70" t="s">
        <v>67</v>
      </c>
      <c r="G15" s="42">
        <v>225</v>
      </c>
      <c r="H15" s="60">
        <v>25000</v>
      </c>
      <c r="I15" s="58">
        <v>0</v>
      </c>
      <c r="J15" s="58">
        <v>0</v>
      </c>
      <c r="K15" s="56">
        <v>0</v>
      </c>
      <c r="L15" s="58">
        <v>0</v>
      </c>
      <c r="M15" s="58">
        <v>0</v>
      </c>
      <c r="N15" s="56">
        <v>0</v>
      </c>
      <c r="O15" s="58">
        <v>0</v>
      </c>
      <c r="P15" s="58">
        <v>0</v>
      </c>
      <c r="Q15" s="1"/>
      <c r="R15" s="1"/>
      <c r="S15" s="1"/>
      <c r="T15" s="1"/>
    </row>
    <row r="16" spans="1:20">
      <c r="A16" s="49" t="s">
        <v>76</v>
      </c>
      <c r="B16" s="42">
        <v>911</v>
      </c>
      <c r="C16" s="41" t="s">
        <v>32</v>
      </c>
      <c r="D16" s="41" t="s">
        <v>80</v>
      </c>
      <c r="E16" s="70" t="s">
        <v>106</v>
      </c>
      <c r="F16" s="71" t="s">
        <v>67</v>
      </c>
      <c r="G16" s="72">
        <v>225</v>
      </c>
      <c r="H16" s="60">
        <v>785218</v>
      </c>
      <c r="I16" s="58">
        <v>0</v>
      </c>
      <c r="J16" s="58">
        <v>0</v>
      </c>
      <c r="K16" s="56">
        <v>392610</v>
      </c>
      <c r="L16" s="58">
        <v>0</v>
      </c>
      <c r="M16" s="58">
        <v>0</v>
      </c>
      <c r="N16" s="56">
        <v>65710</v>
      </c>
      <c r="O16" s="58">
        <v>0</v>
      </c>
      <c r="P16" s="58">
        <v>0</v>
      </c>
      <c r="Q16" s="1"/>
      <c r="R16" s="1"/>
      <c r="S16" s="1"/>
      <c r="T16" s="1"/>
    </row>
    <row r="17" spans="1:20">
      <c r="A17" s="49" t="s">
        <v>77</v>
      </c>
      <c r="B17" s="42">
        <v>911</v>
      </c>
      <c r="C17" s="41" t="s">
        <v>32</v>
      </c>
      <c r="D17" s="41" t="s">
        <v>80</v>
      </c>
      <c r="E17" s="70" t="s">
        <v>106</v>
      </c>
      <c r="F17" s="70" t="s">
        <v>67</v>
      </c>
      <c r="G17" s="70" t="s">
        <v>65</v>
      </c>
      <c r="H17" s="60">
        <v>15872</v>
      </c>
      <c r="I17" s="58">
        <v>0</v>
      </c>
      <c r="J17" s="58">
        <v>0</v>
      </c>
      <c r="K17" s="56">
        <v>0</v>
      </c>
      <c r="L17" s="58">
        <v>0</v>
      </c>
      <c r="M17" s="58">
        <v>0</v>
      </c>
      <c r="N17" s="56">
        <v>0</v>
      </c>
      <c r="O17" s="58">
        <v>0</v>
      </c>
      <c r="P17" s="58">
        <v>0</v>
      </c>
      <c r="Q17" s="1"/>
      <c r="R17" s="1"/>
      <c r="S17" s="1"/>
      <c r="T17" s="1"/>
    </row>
    <row r="18" spans="1:20">
      <c r="A18" s="49" t="s">
        <v>77</v>
      </c>
      <c r="B18" s="42">
        <v>911</v>
      </c>
      <c r="C18" s="41" t="s">
        <v>32</v>
      </c>
      <c r="D18" s="41" t="s">
        <v>80</v>
      </c>
      <c r="E18" s="70" t="s">
        <v>106</v>
      </c>
      <c r="F18" s="71" t="s">
        <v>67</v>
      </c>
      <c r="G18" s="71" t="s">
        <v>65</v>
      </c>
      <c r="H18" s="60">
        <v>136560</v>
      </c>
      <c r="I18" s="58">
        <v>0</v>
      </c>
      <c r="J18" s="58">
        <v>0</v>
      </c>
      <c r="K18" s="56">
        <v>68280</v>
      </c>
      <c r="L18" s="58">
        <v>0</v>
      </c>
      <c r="M18" s="58">
        <v>0</v>
      </c>
      <c r="N18" s="56">
        <v>11430</v>
      </c>
      <c r="O18" s="58">
        <v>0</v>
      </c>
      <c r="P18" s="58">
        <v>0</v>
      </c>
      <c r="Q18" s="1"/>
      <c r="R18" s="1"/>
      <c r="S18" s="1"/>
      <c r="T18" s="1"/>
    </row>
    <row r="19" spans="1:20">
      <c r="A19" s="49" t="s">
        <v>42</v>
      </c>
      <c r="B19" s="42">
        <v>911</v>
      </c>
      <c r="C19" s="41" t="s">
        <v>32</v>
      </c>
      <c r="D19" s="41" t="s">
        <v>80</v>
      </c>
      <c r="E19" s="70" t="s">
        <v>106</v>
      </c>
      <c r="F19" s="70" t="s">
        <v>67</v>
      </c>
      <c r="G19" s="70" t="s">
        <v>69</v>
      </c>
      <c r="H19" s="60">
        <v>20000</v>
      </c>
      <c r="I19" s="58">
        <v>0</v>
      </c>
      <c r="J19" s="58">
        <v>0</v>
      </c>
      <c r="K19" s="56">
        <v>0</v>
      </c>
      <c r="L19" s="58">
        <v>0</v>
      </c>
      <c r="M19" s="58">
        <v>0</v>
      </c>
      <c r="N19" s="56">
        <v>0</v>
      </c>
      <c r="O19" s="58">
        <v>0</v>
      </c>
      <c r="P19" s="58">
        <v>0</v>
      </c>
      <c r="Q19" s="1"/>
      <c r="R19" s="1"/>
      <c r="S19" s="1"/>
      <c r="T19" s="1"/>
    </row>
    <row r="20" spans="1:20">
      <c r="A20" s="49" t="s">
        <v>79</v>
      </c>
      <c r="B20" s="42">
        <v>911</v>
      </c>
      <c r="C20" s="41" t="s">
        <v>32</v>
      </c>
      <c r="D20" s="41" t="s">
        <v>80</v>
      </c>
      <c r="E20" s="70" t="s">
        <v>106</v>
      </c>
      <c r="F20" s="70" t="s">
        <v>67</v>
      </c>
      <c r="G20" s="70" t="s">
        <v>81</v>
      </c>
      <c r="H20" s="60">
        <v>0</v>
      </c>
      <c r="I20" s="58">
        <v>0</v>
      </c>
      <c r="J20" s="58">
        <v>0</v>
      </c>
      <c r="K20" s="56">
        <v>0</v>
      </c>
      <c r="L20" s="58">
        <v>0</v>
      </c>
      <c r="M20" s="58">
        <v>0</v>
      </c>
      <c r="N20" s="56">
        <v>0</v>
      </c>
      <c r="O20" s="58">
        <v>0</v>
      </c>
      <c r="P20" s="58">
        <v>0</v>
      </c>
      <c r="Q20" s="1"/>
      <c r="R20" s="1"/>
      <c r="S20" s="1"/>
      <c r="T20" s="1"/>
    </row>
    <row r="21" spans="1:20">
      <c r="A21" s="49" t="s">
        <v>124</v>
      </c>
      <c r="B21" s="42">
        <v>911</v>
      </c>
      <c r="C21" s="41" t="s">
        <v>32</v>
      </c>
      <c r="D21" s="41" t="s">
        <v>80</v>
      </c>
      <c r="E21" s="70" t="s">
        <v>106</v>
      </c>
      <c r="F21" s="70" t="s">
        <v>67</v>
      </c>
      <c r="G21" s="55" t="s">
        <v>82</v>
      </c>
      <c r="H21" s="60">
        <v>0</v>
      </c>
      <c r="I21" s="58">
        <v>0</v>
      </c>
      <c r="J21" s="58">
        <v>0</v>
      </c>
      <c r="K21" s="56">
        <v>0</v>
      </c>
      <c r="L21" s="58">
        <v>0</v>
      </c>
      <c r="M21" s="58">
        <v>0</v>
      </c>
      <c r="N21" s="56">
        <v>0</v>
      </c>
      <c r="O21" s="58">
        <v>0</v>
      </c>
      <c r="P21" s="58">
        <v>0</v>
      </c>
      <c r="Q21" s="1"/>
      <c r="R21" s="1"/>
      <c r="S21" s="1"/>
      <c r="T21" s="1"/>
    </row>
    <row r="22" spans="1:20">
      <c r="A22" s="49" t="s">
        <v>125</v>
      </c>
      <c r="B22" s="42">
        <v>911</v>
      </c>
      <c r="C22" s="41" t="s">
        <v>32</v>
      </c>
      <c r="D22" s="41" t="s">
        <v>80</v>
      </c>
      <c r="E22" s="70" t="s">
        <v>106</v>
      </c>
      <c r="F22" s="70" t="s">
        <v>67</v>
      </c>
      <c r="G22" s="55" t="s">
        <v>70</v>
      </c>
      <c r="H22" s="60">
        <v>100000</v>
      </c>
      <c r="I22" s="58">
        <v>0</v>
      </c>
      <c r="J22" s="58">
        <v>0</v>
      </c>
      <c r="K22" s="56">
        <v>0</v>
      </c>
      <c r="L22" s="58">
        <v>0</v>
      </c>
      <c r="M22" s="58">
        <v>0</v>
      </c>
      <c r="N22" s="56">
        <v>0</v>
      </c>
      <c r="O22" s="58">
        <v>0</v>
      </c>
      <c r="P22" s="58">
        <v>0</v>
      </c>
      <c r="Q22" s="1"/>
      <c r="R22" s="1"/>
      <c r="S22" s="1"/>
      <c r="T22" s="1"/>
    </row>
    <row r="23" spans="1:20">
      <c r="A23" s="49" t="s">
        <v>126</v>
      </c>
      <c r="B23" s="42">
        <v>911</v>
      </c>
      <c r="C23" s="41" t="s">
        <v>32</v>
      </c>
      <c r="D23" s="41" t="s">
        <v>80</v>
      </c>
      <c r="E23" s="70" t="s">
        <v>106</v>
      </c>
      <c r="F23" s="70" t="s">
        <v>67</v>
      </c>
      <c r="G23" s="55" t="s">
        <v>127</v>
      </c>
      <c r="H23" s="60">
        <v>3000</v>
      </c>
      <c r="I23" s="58">
        <v>0</v>
      </c>
      <c r="J23" s="58">
        <v>0</v>
      </c>
      <c r="K23" s="56">
        <v>0</v>
      </c>
      <c r="L23" s="58">
        <v>0</v>
      </c>
      <c r="M23" s="58">
        <v>0</v>
      </c>
      <c r="N23" s="56">
        <v>0</v>
      </c>
      <c r="O23" s="58">
        <v>0</v>
      </c>
      <c r="P23" s="58">
        <v>0</v>
      </c>
      <c r="Q23" s="1"/>
      <c r="R23" s="1"/>
      <c r="S23" s="1"/>
      <c r="T23" s="1"/>
    </row>
    <row r="24" spans="1:20">
      <c r="A24" s="75" t="s">
        <v>93</v>
      </c>
      <c r="B24" s="42">
        <v>911</v>
      </c>
      <c r="C24" s="41" t="s">
        <v>32</v>
      </c>
      <c r="D24" s="41" t="s">
        <v>80</v>
      </c>
      <c r="E24" s="55" t="s">
        <v>106</v>
      </c>
      <c r="F24" s="55" t="s">
        <v>83</v>
      </c>
      <c r="G24" s="55" t="s">
        <v>84</v>
      </c>
      <c r="H24" s="60">
        <v>0</v>
      </c>
      <c r="I24" s="58">
        <v>0</v>
      </c>
      <c r="J24" s="58">
        <v>0</v>
      </c>
      <c r="K24" s="56">
        <v>0</v>
      </c>
      <c r="L24" s="58">
        <v>0</v>
      </c>
      <c r="M24" s="58">
        <v>0</v>
      </c>
      <c r="N24" s="56">
        <v>0</v>
      </c>
      <c r="O24" s="58">
        <v>0</v>
      </c>
      <c r="P24" s="58">
        <v>0</v>
      </c>
      <c r="Q24" s="1"/>
      <c r="R24" s="1"/>
      <c r="S24" s="1"/>
      <c r="T24" s="1"/>
    </row>
    <row r="25" spans="1:20">
      <c r="A25" s="49" t="s">
        <v>76</v>
      </c>
      <c r="B25" s="42">
        <v>911</v>
      </c>
      <c r="C25" s="41" t="s">
        <v>32</v>
      </c>
      <c r="D25" s="41" t="s">
        <v>80</v>
      </c>
      <c r="E25" s="55" t="s">
        <v>108</v>
      </c>
      <c r="F25" s="55" t="s">
        <v>67</v>
      </c>
      <c r="G25" s="55" t="s">
        <v>68</v>
      </c>
      <c r="H25" s="60">
        <v>0</v>
      </c>
      <c r="I25" s="58">
        <v>0</v>
      </c>
      <c r="J25" s="58">
        <v>0</v>
      </c>
      <c r="K25" s="56">
        <v>0</v>
      </c>
      <c r="L25" s="58">
        <v>0</v>
      </c>
      <c r="M25" s="58">
        <v>0</v>
      </c>
      <c r="N25" s="56">
        <v>0</v>
      </c>
      <c r="O25" s="58">
        <v>0</v>
      </c>
      <c r="P25" s="58">
        <v>0</v>
      </c>
      <c r="Q25" s="1"/>
      <c r="R25" s="1"/>
      <c r="S25" s="1"/>
      <c r="T25" s="1"/>
    </row>
    <row r="26" spans="1:20">
      <c r="A26" s="49" t="s">
        <v>77</v>
      </c>
      <c r="B26" s="42">
        <v>911</v>
      </c>
      <c r="C26" s="41" t="s">
        <v>32</v>
      </c>
      <c r="D26" s="41" t="s">
        <v>80</v>
      </c>
      <c r="E26" s="55" t="s">
        <v>108</v>
      </c>
      <c r="F26" s="55" t="s">
        <v>67</v>
      </c>
      <c r="G26" s="55" t="s">
        <v>65</v>
      </c>
      <c r="H26" s="60">
        <v>0</v>
      </c>
      <c r="I26" s="58">
        <v>0</v>
      </c>
      <c r="J26" s="58">
        <v>0</v>
      </c>
      <c r="K26" s="56">
        <v>0</v>
      </c>
      <c r="L26" s="58">
        <v>0</v>
      </c>
      <c r="M26" s="58">
        <v>0</v>
      </c>
      <c r="N26" s="56">
        <v>0</v>
      </c>
      <c r="O26" s="58">
        <v>0</v>
      </c>
      <c r="P26" s="58">
        <v>0</v>
      </c>
      <c r="Q26" s="1"/>
      <c r="R26" s="1"/>
      <c r="S26" s="1"/>
      <c r="T26" s="1"/>
    </row>
    <row r="27" spans="1:20" ht="26.25">
      <c r="A27" s="77" t="s">
        <v>128</v>
      </c>
      <c r="B27" s="42">
        <v>911</v>
      </c>
      <c r="C27" s="41" t="s">
        <v>32</v>
      </c>
      <c r="D27" s="41" t="s">
        <v>80</v>
      </c>
      <c r="E27" s="55" t="s">
        <v>108</v>
      </c>
      <c r="F27" s="55" t="s">
        <v>67</v>
      </c>
      <c r="G27" s="55" t="s">
        <v>129</v>
      </c>
      <c r="H27" s="60">
        <v>0</v>
      </c>
      <c r="I27" s="58">
        <v>0</v>
      </c>
      <c r="J27" s="58">
        <v>0</v>
      </c>
      <c r="K27" s="56">
        <v>0</v>
      </c>
      <c r="L27" s="58">
        <v>0</v>
      </c>
      <c r="M27" s="58">
        <v>0</v>
      </c>
      <c r="N27" s="56">
        <v>0</v>
      </c>
      <c r="O27" s="58">
        <v>0</v>
      </c>
      <c r="P27" s="58">
        <v>0</v>
      </c>
      <c r="Q27" s="1"/>
      <c r="R27" s="1"/>
      <c r="S27" s="1"/>
      <c r="T27" s="1"/>
    </row>
    <row r="28" spans="1:20">
      <c r="A28" s="49" t="s">
        <v>42</v>
      </c>
      <c r="B28" s="42">
        <v>911</v>
      </c>
      <c r="C28" s="41" t="s">
        <v>32</v>
      </c>
      <c r="D28" s="41" t="s">
        <v>80</v>
      </c>
      <c r="E28" s="55" t="s">
        <v>108</v>
      </c>
      <c r="F28" s="55" t="s">
        <v>67</v>
      </c>
      <c r="G28" s="55" t="s">
        <v>69</v>
      </c>
      <c r="H28" s="60">
        <v>0</v>
      </c>
      <c r="I28" s="58">
        <v>0</v>
      </c>
      <c r="J28" s="58">
        <v>0</v>
      </c>
      <c r="K28" s="56">
        <v>0</v>
      </c>
      <c r="L28" s="58">
        <v>0</v>
      </c>
      <c r="M28" s="58">
        <v>0</v>
      </c>
      <c r="N28" s="56">
        <v>0</v>
      </c>
      <c r="O28" s="58">
        <v>0</v>
      </c>
      <c r="P28" s="58">
        <v>0</v>
      </c>
      <c r="Q28" s="1"/>
      <c r="R28" s="1"/>
      <c r="S28" s="1"/>
      <c r="T28" s="1"/>
    </row>
    <row r="29" spans="1:20">
      <c r="A29" s="7" t="s">
        <v>79</v>
      </c>
      <c r="B29" s="42">
        <v>911</v>
      </c>
      <c r="C29" s="41" t="s">
        <v>32</v>
      </c>
      <c r="D29" s="41" t="s">
        <v>80</v>
      </c>
      <c r="E29" s="55" t="s">
        <v>108</v>
      </c>
      <c r="F29" s="55" t="s">
        <v>67</v>
      </c>
      <c r="G29" s="55" t="s">
        <v>81</v>
      </c>
      <c r="H29" s="60">
        <v>44820</v>
      </c>
      <c r="I29" s="58">
        <v>0</v>
      </c>
      <c r="J29" s="58">
        <v>0</v>
      </c>
      <c r="K29" s="56">
        <v>0</v>
      </c>
      <c r="L29" s="58">
        <v>0</v>
      </c>
      <c r="M29" s="58">
        <v>0</v>
      </c>
      <c r="N29" s="56">
        <v>0</v>
      </c>
      <c r="O29" s="58">
        <v>0</v>
      </c>
      <c r="P29" s="58">
        <v>0</v>
      </c>
      <c r="Q29" s="1"/>
      <c r="R29" s="1"/>
      <c r="S29" s="1"/>
      <c r="T29" s="1"/>
    </row>
    <row r="30" spans="1:20">
      <c r="A30" s="49" t="s">
        <v>125</v>
      </c>
      <c r="B30" s="42">
        <v>911</v>
      </c>
      <c r="C30" s="41" t="s">
        <v>32</v>
      </c>
      <c r="D30" s="41" t="s">
        <v>80</v>
      </c>
      <c r="E30" s="55" t="s">
        <v>108</v>
      </c>
      <c r="F30" s="55" t="s">
        <v>67</v>
      </c>
      <c r="G30" s="55" t="s">
        <v>70</v>
      </c>
      <c r="H30" s="60">
        <v>1000</v>
      </c>
      <c r="I30" s="58">
        <v>0</v>
      </c>
      <c r="J30" s="58">
        <v>0</v>
      </c>
      <c r="K30" s="56">
        <v>0</v>
      </c>
      <c r="L30" s="58">
        <v>0</v>
      </c>
      <c r="M30" s="58">
        <v>0</v>
      </c>
      <c r="N30" s="56">
        <v>0</v>
      </c>
      <c r="O30" s="58">
        <v>0</v>
      </c>
      <c r="P30" s="58">
        <v>0</v>
      </c>
      <c r="Q30" s="1"/>
      <c r="R30" s="1"/>
      <c r="S30" s="1"/>
      <c r="T30" s="1"/>
    </row>
    <row r="31" spans="1:20">
      <c r="A31" s="75" t="s">
        <v>130</v>
      </c>
      <c r="B31" s="42">
        <v>911</v>
      </c>
      <c r="C31" s="41" t="s">
        <v>32</v>
      </c>
      <c r="D31" s="41" t="s">
        <v>80</v>
      </c>
      <c r="E31" s="55" t="s">
        <v>108</v>
      </c>
      <c r="F31" s="55" t="s">
        <v>85</v>
      </c>
      <c r="G31" s="55" t="s">
        <v>86</v>
      </c>
      <c r="H31" s="59">
        <v>1000</v>
      </c>
      <c r="I31" s="58">
        <v>0</v>
      </c>
      <c r="J31" s="58">
        <v>0</v>
      </c>
      <c r="K31" s="56">
        <v>0</v>
      </c>
      <c r="L31" s="58">
        <v>0</v>
      </c>
      <c r="M31" s="58">
        <v>0</v>
      </c>
      <c r="N31" s="56">
        <v>0</v>
      </c>
      <c r="O31" s="58">
        <v>0</v>
      </c>
      <c r="P31" s="58">
        <v>0</v>
      </c>
      <c r="Q31" s="1"/>
      <c r="R31" s="1"/>
      <c r="S31" s="1"/>
      <c r="T31" s="1"/>
    </row>
    <row r="32" spans="1:20">
      <c r="A32" s="78" t="s">
        <v>131</v>
      </c>
      <c r="B32" s="44">
        <v>911</v>
      </c>
      <c r="C32" s="43" t="s">
        <v>32</v>
      </c>
      <c r="D32" s="43" t="s">
        <v>80</v>
      </c>
      <c r="E32" s="79" t="s">
        <v>109</v>
      </c>
      <c r="F32" s="79" t="s">
        <v>67</v>
      </c>
      <c r="G32" s="79" t="s">
        <v>81</v>
      </c>
      <c r="H32" s="59">
        <v>24000</v>
      </c>
      <c r="I32" s="58">
        <v>0</v>
      </c>
      <c r="J32" s="58">
        <v>0</v>
      </c>
      <c r="K32" s="56">
        <v>0</v>
      </c>
      <c r="L32" s="58">
        <v>0</v>
      </c>
      <c r="M32" s="58">
        <v>0</v>
      </c>
      <c r="N32" s="56">
        <v>0</v>
      </c>
      <c r="O32" s="58">
        <v>0</v>
      </c>
      <c r="P32" s="58">
        <v>0</v>
      </c>
      <c r="Q32" s="1"/>
      <c r="R32" s="1"/>
      <c r="S32" s="1"/>
      <c r="T32" s="1"/>
    </row>
    <row r="33" spans="1:20">
      <c r="A33" s="75" t="s">
        <v>132</v>
      </c>
      <c r="B33" s="42">
        <v>911</v>
      </c>
      <c r="C33" s="41" t="s">
        <v>32</v>
      </c>
      <c r="D33" s="41" t="s">
        <v>32</v>
      </c>
      <c r="E33" s="55" t="s">
        <v>110</v>
      </c>
      <c r="F33" s="55" t="s">
        <v>67</v>
      </c>
      <c r="G33" s="55" t="s">
        <v>75</v>
      </c>
      <c r="H33" s="59">
        <v>0</v>
      </c>
      <c r="I33" s="58">
        <v>0</v>
      </c>
      <c r="J33" s="58">
        <v>0</v>
      </c>
      <c r="K33" s="56">
        <v>0</v>
      </c>
      <c r="L33" s="58">
        <v>0</v>
      </c>
      <c r="M33" s="58">
        <v>0</v>
      </c>
      <c r="N33" s="56">
        <v>0</v>
      </c>
      <c r="O33" s="58">
        <v>0</v>
      </c>
      <c r="P33" s="58">
        <v>0</v>
      </c>
      <c r="Q33" s="1"/>
      <c r="R33" s="1"/>
      <c r="S33" s="1"/>
      <c r="T33" s="1"/>
    </row>
    <row r="34" spans="1:20">
      <c r="A34" s="75" t="s">
        <v>133</v>
      </c>
      <c r="B34" s="42">
        <v>911</v>
      </c>
      <c r="C34" s="41" t="s">
        <v>32</v>
      </c>
      <c r="D34" s="41" t="s">
        <v>32</v>
      </c>
      <c r="E34" s="55" t="s">
        <v>110</v>
      </c>
      <c r="F34" s="55" t="s">
        <v>67</v>
      </c>
      <c r="G34" s="55" t="s">
        <v>68</v>
      </c>
      <c r="H34" s="59">
        <v>0</v>
      </c>
      <c r="I34" s="58">
        <v>0</v>
      </c>
      <c r="J34" s="58">
        <v>0</v>
      </c>
      <c r="K34" s="56">
        <v>0</v>
      </c>
      <c r="L34" s="58">
        <v>0</v>
      </c>
      <c r="M34" s="58">
        <v>0</v>
      </c>
      <c r="N34" s="56">
        <v>0</v>
      </c>
      <c r="O34" s="58">
        <v>0</v>
      </c>
      <c r="P34" s="58">
        <v>0</v>
      </c>
      <c r="Q34" s="1"/>
      <c r="R34" s="1"/>
      <c r="S34" s="1"/>
      <c r="T34" s="1"/>
    </row>
    <row r="35" spans="1:20">
      <c r="A35" s="75" t="s">
        <v>134</v>
      </c>
      <c r="B35" s="42">
        <v>911</v>
      </c>
      <c r="C35" s="41" t="s">
        <v>32</v>
      </c>
      <c r="D35" s="41" t="s">
        <v>32</v>
      </c>
      <c r="E35" s="55" t="s">
        <v>110</v>
      </c>
      <c r="F35" s="55" t="s">
        <v>67</v>
      </c>
      <c r="G35" s="80" t="s">
        <v>65</v>
      </c>
      <c r="H35" s="59">
        <v>19100</v>
      </c>
      <c r="I35" s="58">
        <v>0</v>
      </c>
      <c r="J35" s="58">
        <v>0</v>
      </c>
      <c r="K35" s="56">
        <v>19100</v>
      </c>
      <c r="L35" s="58">
        <v>0</v>
      </c>
      <c r="M35" s="58">
        <v>0</v>
      </c>
      <c r="N35" s="56">
        <v>19100</v>
      </c>
      <c r="O35" s="58">
        <v>0</v>
      </c>
      <c r="P35" s="58">
        <v>0</v>
      </c>
      <c r="Q35" s="1"/>
      <c r="R35" s="1"/>
      <c r="S35" s="1"/>
      <c r="T35" s="1"/>
    </row>
    <row r="36" spans="1:20">
      <c r="A36" s="75" t="s">
        <v>135</v>
      </c>
      <c r="B36" s="42">
        <v>911</v>
      </c>
      <c r="C36" s="41" t="s">
        <v>32</v>
      </c>
      <c r="D36" s="41" t="s">
        <v>32</v>
      </c>
      <c r="E36" s="55" t="s">
        <v>110</v>
      </c>
      <c r="F36" s="55" t="s">
        <v>67</v>
      </c>
      <c r="G36" s="80" t="s">
        <v>69</v>
      </c>
      <c r="H36" s="59">
        <v>0</v>
      </c>
      <c r="I36" s="58">
        <v>0</v>
      </c>
      <c r="J36" s="58">
        <v>0</v>
      </c>
      <c r="K36" s="56">
        <v>0</v>
      </c>
      <c r="L36" s="58">
        <v>0</v>
      </c>
      <c r="M36" s="58">
        <v>0</v>
      </c>
      <c r="N36" s="56">
        <v>0</v>
      </c>
      <c r="O36" s="58">
        <v>0</v>
      </c>
      <c r="P36" s="58">
        <v>0</v>
      </c>
      <c r="Q36" s="1"/>
      <c r="R36" s="1"/>
      <c r="S36" s="1"/>
      <c r="T36" s="1"/>
    </row>
    <row r="37" spans="1:20">
      <c r="A37" s="75" t="s">
        <v>136</v>
      </c>
      <c r="B37" s="42">
        <v>911</v>
      </c>
      <c r="C37" s="41" t="s">
        <v>32</v>
      </c>
      <c r="D37" s="41" t="s">
        <v>32</v>
      </c>
      <c r="E37" s="55" t="s">
        <v>110</v>
      </c>
      <c r="F37" s="55" t="s">
        <v>67</v>
      </c>
      <c r="G37" s="80" t="s">
        <v>81</v>
      </c>
      <c r="H37" s="59">
        <v>0</v>
      </c>
      <c r="I37" s="58">
        <v>0</v>
      </c>
      <c r="J37" s="58">
        <v>0</v>
      </c>
      <c r="K37" s="56">
        <v>0</v>
      </c>
      <c r="L37" s="58">
        <v>0</v>
      </c>
      <c r="M37" s="58">
        <v>0</v>
      </c>
      <c r="N37" s="56">
        <v>0</v>
      </c>
      <c r="O37" s="58">
        <v>0</v>
      </c>
      <c r="P37" s="58">
        <v>0</v>
      </c>
      <c r="Q37" s="1"/>
      <c r="R37" s="1"/>
      <c r="S37" s="1"/>
      <c r="T37" s="1"/>
    </row>
    <row r="38" spans="1:20">
      <c r="A38" s="75" t="s">
        <v>137</v>
      </c>
      <c r="B38" s="42">
        <v>911</v>
      </c>
      <c r="C38" s="41" t="s">
        <v>32</v>
      </c>
      <c r="D38" s="41" t="s">
        <v>32</v>
      </c>
      <c r="E38" s="55" t="s">
        <v>110</v>
      </c>
      <c r="F38" s="55" t="s">
        <v>67</v>
      </c>
      <c r="G38" s="80" t="s">
        <v>82</v>
      </c>
      <c r="H38" s="59">
        <v>0</v>
      </c>
      <c r="I38" s="58">
        <v>0</v>
      </c>
      <c r="J38" s="58">
        <v>0</v>
      </c>
      <c r="K38" s="56">
        <v>0</v>
      </c>
      <c r="L38" s="58">
        <v>0</v>
      </c>
      <c r="M38" s="58">
        <v>0</v>
      </c>
      <c r="N38" s="56">
        <v>0</v>
      </c>
      <c r="O38" s="58">
        <v>0</v>
      </c>
      <c r="P38" s="58">
        <v>0</v>
      </c>
      <c r="Q38" s="1"/>
      <c r="R38" s="1"/>
      <c r="S38" s="1"/>
      <c r="T38" s="1"/>
    </row>
    <row r="39" spans="1:20">
      <c r="A39" s="75" t="s">
        <v>138</v>
      </c>
      <c r="B39" s="4">
        <v>911</v>
      </c>
      <c r="C39" s="41" t="s">
        <v>32</v>
      </c>
      <c r="D39" s="41" t="s">
        <v>32</v>
      </c>
      <c r="E39" s="55" t="s">
        <v>110</v>
      </c>
      <c r="F39" s="55" t="s">
        <v>67</v>
      </c>
      <c r="G39" s="80" t="s">
        <v>70</v>
      </c>
      <c r="H39" s="59">
        <v>0</v>
      </c>
      <c r="I39" s="58">
        <v>0</v>
      </c>
      <c r="J39" s="58">
        <v>0</v>
      </c>
      <c r="K39" s="56">
        <v>0</v>
      </c>
      <c r="L39" s="58">
        <v>0</v>
      </c>
      <c r="M39" s="58">
        <v>0</v>
      </c>
      <c r="N39" s="56">
        <v>0</v>
      </c>
      <c r="O39" s="58">
        <v>0</v>
      </c>
      <c r="P39" s="58">
        <v>0</v>
      </c>
      <c r="Q39" s="1"/>
      <c r="R39" s="1"/>
      <c r="S39" s="1"/>
      <c r="T39" s="1"/>
    </row>
    <row r="40" spans="1:20">
      <c r="A40" s="75" t="s">
        <v>139</v>
      </c>
      <c r="B40" s="4">
        <v>911</v>
      </c>
      <c r="C40" s="41" t="s">
        <v>32</v>
      </c>
      <c r="D40" s="41" t="s">
        <v>32</v>
      </c>
      <c r="E40" s="55" t="s">
        <v>110</v>
      </c>
      <c r="F40" s="55" t="s">
        <v>67</v>
      </c>
      <c r="G40" s="80" t="s">
        <v>127</v>
      </c>
      <c r="H40" s="59">
        <v>0</v>
      </c>
      <c r="I40" s="58">
        <v>0</v>
      </c>
      <c r="J40" s="58">
        <v>0</v>
      </c>
      <c r="K40" s="56">
        <v>0</v>
      </c>
      <c r="L40" s="58">
        <v>0</v>
      </c>
      <c r="M40" s="58">
        <v>0</v>
      </c>
      <c r="N40" s="56">
        <v>0</v>
      </c>
      <c r="O40" s="58">
        <v>0</v>
      </c>
      <c r="P40" s="58">
        <v>0</v>
      </c>
      <c r="Q40" s="1"/>
      <c r="R40" s="1"/>
      <c r="S40" s="1"/>
      <c r="T40" s="1"/>
    </row>
    <row r="41" spans="1:20">
      <c r="A41" s="75" t="s">
        <v>140</v>
      </c>
      <c r="B41" s="81">
        <v>911</v>
      </c>
      <c r="C41" s="41" t="s">
        <v>32</v>
      </c>
      <c r="D41" s="41" t="s">
        <v>87</v>
      </c>
      <c r="E41" s="55" t="s">
        <v>111</v>
      </c>
      <c r="F41" s="55" t="s">
        <v>67</v>
      </c>
      <c r="G41" s="55" t="s">
        <v>81</v>
      </c>
      <c r="H41" s="59">
        <v>11255</v>
      </c>
      <c r="I41" s="58">
        <v>0</v>
      </c>
      <c r="J41" s="58">
        <v>0</v>
      </c>
      <c r="K41" s="56">
        <v>1125</v>
      </c>
      <c r="L41" s="58">
        <v>0</v>
      </c>
      <c r="M41" s="58">
        <v>0</v>
      </c>
      <c r="N41" s="56">
        <v>1125</v>
      </c>
      <c r="O41" s="58">
        <v>0</v>
      </c>
      <c r="P41" s="58">
        <v>0</v>
      </c>
      <c r="Q41" s="1"/>
      <c r="R41" s="1"/>
      <c r="S41" s="1"/>
      <c r="T41" s="1"/>
    </row>
    <row r="42" spans="1:20">
      <c r="A42" s="34"/>
      <c r="B42" s="4"/>
      <c r="C42" s="36"/>
      <c r="D42" s="36"/>
      <c r="E42" s="36"/>
      <c r="F42" s="36"/>
      <c r="G42" s="43"/>
      <c r="H42" s="37"/>
      <c r="I42" s="14"/>
      <c r="J42" s="14"/>
      <c r="K42" s="39"/>
      <c r="L42" s="14"/>
      <c r="M42" s="14"/>
      <c r="N42" s="39"/>
      <c r="O42" s="14"/>
      <c r="P42" s="14"/>
      <c r="Q42" s="1"/>
      <c r="R42" s="1"/>
      <c r="S42" s="1"/>
      <c r="T42" s="1"/>
    </row>
    <row r="43" spans="1:20">
      <c r="A43" s="19"/>
      <c r="B43" s="20" t="s">
        <v>29</v>
      </c>
      <c r="C43" s="36"/>
      <c r="D43" s="36"/>
      <c r="E43" s="36"/>
      <c r="F43" s="36"/>
      <c r="G43" s="43"/>
      <c r="H43" s="37"/>
      <c r="I43" s="4" t="s">
        <v>31</v>
      </c>
      <c r="J43" s="4" t="s">
        <v>31</v>
      </c>
      <c r="K43" s="15"/>
      <c r="L43" s="4" t="s">
        <v>31</v>
      </c>
      <c r="M43" s="4" t="s">
        <v>31</v>
      </c>
      <c r="N43" s="15"/>
      <c r="O43" s="4" t="s">
        <v>31</v>
      </c>
      <c r="P43" s="4" t="s">
        <v>31</v>
      </c>
      <c r="Q43" s="1"/>
      <c r="R43" s="1"/>
      <c r="S43" s="1"/>
      <c r="T43" s="1"/>
    </row>
    <row r="44" spans="1:20">
      <c r="A44" s="24"/>
      <c r="B44" s="1"/>
      <c r="C44" s="9"/>
      <c r="D44" s="9"/>
      <c r="E44" s="9"/>
      <c r="F44" s="9"/>
      <c r="G44" s="21" t="s">
        <v>30</v>
      </c>
      <c r="H44" s="16">
        <f>H8+H9+H10+H11+H15+H16+H17+H18+H19+H20+H21+H22+H23+H24+H25+H26+H27+H28+H29+H30+H31+H32+H33+H34+H35+H36+H37+H38+H39+H40+H41</f>
        <v>2581565</v>
      </c>
      <c r="I44" s="4" t="s">
        <v>31</v>
      </c>
      <c r="J44" s="4" t="s">
        <v>31</v>
      </c>
      <c r="K44" s="16">
        <f>K8+K9+K10+K11+K15+K16+K17+K18+K19+K20+K21+K22+K23+K24+K25+K26+K27+K28+K29+K30+K31+K32+K33+K34+K35+K36+K37+K38+K39+K40+K41</f>
        <v>1154402</v>
      </c>
      <c r="L44" s="4" t="s">
        <v>31</v>
      </c>
      <c r="M44" s="4" t="s">
        <v>31</v>
      </c>
      <c r="N44" s="16">
        <f>N8+N9+N10+N11+N15+N16+N17+N18+N19+N20+N21+N22+N23+N24+N25+N26+N27+N28+N29+N30+N31+N32+N33+N34+N35+N36+N37+N38+N39+N40+N41</f>
        <v>164694</v>
      </c>
      <c r="O44" s="4" t="s">
        <v>31</v>
      </c>
      <c r="P44" s="4" t="s">
        <v>31</v>
      </c>
      <c r="Q44" s="1"/>
      <c r="R44" s="1"/>
      <c r="S44" s="1"/>
      <c r="T44" s="1"/>
    </row>
    <row r="45" spans="1:20">
      <c r="A45" s="1"/>
      <c r="B45" s="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"/>
      <c r="R45" s="1"/>
      <c r="S45" s="1"/>
      <c r="T45" s="1"/>
    </row>
    <row r="46" spans="1:20">
      <c r="A46" s="131" t="s">
        <v>39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"/>
      <c r="R46" s="1"/>
      <c r="S46" s="1"/>
      <c r="T46" s="1"/>
    </row>
    <row r="47" spans="1:20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"/>
      <c r="R47" s="1"/>
      <c r="S47" s="1"/>
      <c r="T47" s="1"/>
    </row>
    <row r="48" spans="1:20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"/>
      <c r="R48" s="1"/>
      <c r="S48" s="1"/>
      <c r="T48" s="1"/>
    </row>
    <row r="49" spans="1:20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"/>
      <c r="R49" s="1"/>
      <c r="S49" s="1"/>
      <c r="T49" s="1"/>
    </row>
    <row r="50" spans="1:20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"/>
      <c r="R50" s="1"/>
      <c r="S50" s="1"/>
      <c r="T50" s="1"/>
    </row>
    <row r="51" spans="1:20">
      <c r="A51" s="120" t="s">
        <v>34</v>
      </c>
      <c r="B51" s="123" t="s">
        <v>35</v>
      </c>
      <c r="C51" s="114" t="s">
        <v>19</v>
      </c>
      <c r="D51" s="115"/>
      <c r="E51" s="115"/>
      <c r="F51" s="116"/>
      <c r="G51" s="101" t="s">
        <v>20</v>
      </c>
      <c r="H51" s="126" t="s">
        <v>25</v>
      </c>
      <c r="I51" s="127"/>
      <c r="J51" s="127"/>
      <c r="K51" s="127"/>
      <c r="L51" s="127"/>
      <c r="M51" s="127"/>
      <c r="N51" s="127"/>
      <c r="O51" s="127"/>
      <c r="P51" s="128"/>
      <c r="Q51" s="1"/>
      <c r="R51" s="1"/>
      <c r="S51" s="1"/>
      <c r="T51" s="1"/>
    </row>
    <row r="52" spans="1:20">
      <c r="A52" s="121"/>
      <c r="B52" s="124"/>
      <c r="C52" s="117"/>
      <c r="D52" s="118"/>
      <c r="E52" s="118"/>
      <c r="F52" s="119"/>
      <c r="G52" s="102"/>
      <c r="H52" s="107" t="s">
        <v>99</v>
      </c>
      <c r="I52" s="129"/>
      <c r="J52" s="130"/>
      <c r="K52" s="107" t="s">
        <v>100</v>
      </c>
      <c r="L52" s="129"/>
      <c r="M52" s="130"/>
      <c r="N52" s="107" t="s">
        <v>101</v>
      </c>
      <c r="O52" s="129"/>
      <c r="P52" s="130"/>
      <c r="Q52" s="1"/>
      <c r="R52" s="1"/>
      <c r="S52" s="1"/>
      <c r="T52" s="1"/>
    </row>
    <row r="53" spans="1:20" ht="38.25">
      <c r="A53" s="122"/>
      <c r="B53" s="125"/>
      <c r="C53" s="11" t="s">
        <v>21</v>
      </c>
      <c r="D53" s="11" t="s">
        <v>22</v>
      </c>
      <c r="E53" s="11" t="s">
        <v>23</v>
      </c>
      <c r="F53" s="11" t="s">
        <v>24</v>
      </c>
      <c r="G53" s="103"/>
      <c r="H53" s="11" t="s">
        <v>36</v>
      </c>
      <c r="I53" s="11" t="s">
        <v>26</v>
      </c>
      <c r="J53" s="11" t="s">
        <v>27</v>
      </c>
      <c r="K53" s="11" t="s">
        <v>37</v>
      </c>
      <c r="L53" s="11" t="s">
        <v>26</v>
      </c>
      <c r="M53" s="11" t="s">
        <v>27</v>
      </c>
      <c r="N53" s="11" t="s">
        <v>38</v>
      </c>
      <c r="O53" s="11" t="s">
        <v>26</v>
      </c>
      <c r="P53" s="11" t="s">
        <v>27</v>
      </c>
      <c r="Q53" s="1"/>
      <c r="R53" s="1"/>
      <c r="S53" s="1"/>
      <c r="T53" s="1"/>
    </row>
    <row r="54" spans="1:20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  <c r="N54" s="4">
        <v>14</v>
      </c>
      <c r="O54" s="4">
        <v>15</v>
      </c>
      <c r="P54" s="4">
        <v>16</v>
      </c>
      <c r="Q54" s="1"/>
      <c r="R54" s="1"/>
      <c r="S54" s="1"/>
      <c r="T54" s="1"/>
    </row>
    <row r="55" spans="1:20">
      <c r="A55" s="49" t="s">
        <v>141</v>
      </c>
      <c r="B55" s="4">
        <v>911</v>
      </c>
      <c r="C55" s="41" t="s">
        <v>32</v>
      </c>
      <c r="D55" s="41" t="s">
        <v>80</v>
      </c>
      <c r="E55" s="70" t="s">
        <v>114</v>
      </c>
      <c r="F55" s="70" t="s">
        <v>64</v>
      </c>
      <c r="G55" s="42">
        <v>211</v>
      </c>
      <c r="H55" s="60">
        <v>3976710</v>
      </c>
      <c r="I55" s="58">
        <v>0</v>
      </c>
      <c r="J55" s="58">
        <v>0</v>
      </c>
      <c r="K55" s="56">
        <f>H55</f>
        <v>3976710</v>
      </c>
      <c r="L55" s="58">
        <v>0</v>
      </c>
      <c r="M55" s="58">
        <v>0</v>
      </c>
      <c r="N55" s="56">
        <f>H55</f>
        <v>3976710</v>
      </c>
      <c r="O55" s="58">
        <v>0</v>
      </c>
      <c r="P55" s="58">
        <v>0</v>
      </c>
      <c r="Q55" s="1"/>
      <c r="R55" s="1"/>
      <c r="S55" s="1"/>
      <c r="T55" s="1"/>
    </row>
    <row r="56" spans="1:20">
      <c r="A56" s="49" t="s">
        <v>142</v>
      </c>
      <c r="B56" s="4">
        <v>911</v>
      </c>
      <c r="C56" s="41" t="s">
        <v>32</v>
      </c>
      <c r="D56" s="41" t="s">
        <v>80</v>
      </c>
      <c r="E56" s="70" t="s">
        <v>114</v>
      </c>
      <c r="F56" s="70" t="s">
        <v>64</v>
      </c>
      <c r="G56" s="42">
        <v>266</v>
      </c>
      <c r="H56" s="61">
        <v>8400</v>
      </c>
      <c r="I56" s="58">
        <v>0</v>
      </c>
      <c r="J56" s="58">
        <v>0</v>
      </c>
      <c r="K56" s="56">
        <f t="shared" ref="K56:K66" si="0">H56</f>
        <v>8400</v>
      </c>
      <c r="L56" s="58">
        <v>0</v>
      </c>
      <c r="M56" s="58">
        <v>0</v>
      </c>
      <c r="N56" s="56">
        <f t="shared" ref="N56:N66" si="1">H56</f>
        <v>8400</v>
      </c>
      <c r="O56" s="58">
        <v>0</v>
      </c>
      <c r="P56" s="58">
        <v>0</v>
      </c>
      <c r="Q56" s="1"/>
      <c r="R56" s="1"/>
      <c r="S56" s="1"/>
      <c r="T56" s="1"/>
    </row>
    <row r="57" spans="1:20">
      <c r="A57" s="49" t="s">
        <v>143</v>
      </c>
      <c r="B57" s="4">
        <v>911</v>
      </c>
      <c r="C57" s="41" t="s">
        <v>32</v>
      </c>
      <c r="D57" s="41" t="s">
        <v>80</v>
      </c>
      <c r="E57" s="70" t="s">
        <v>114</v>
      </c>
      <c r="F57" s="70" t="s">
        <v>66</v>
      </c>
      <c r="G57" s="42">
        <v>213</v>
      </c>
      <c r="H57" s="61">
        <v>1203500</v>
      </c>
      <c r="I57" s="58">
        <v>0</v>
      </c>
      <c r="J57" s="58">
        <v>0</v>
      </c>
      <c r="K57" s="56">
        <f t="shared" si="0"/>
        <v>1203500</v>
      </c>
      <c r="L57" s="58">
        <v>0</v>
      </c>
      <c r="M57" s="58">
        <v>0</v>
      </c>
      <c r="N57" s="56">
        <f t="shared" si="1"/>
        <v>1203500</v>
      </c>
      <c r="O57" s="58">
        <v>0</v>
      </c>
      <c r="P57" s="58">
        <v>0</v>
      </c>
      <c r="Q57" s="1"/>
      <c r="R57" s="1"/>
      <c r="S57" s="1"/>
      <c r="T57" s="1"/>
    </row>
    <row r="58" spans="1:20" ht="38.25">
      <c r="A58" s="85" t="s">
        <v>150</v>
      </c>
      <c r="B58" s="4">
        <v>911</v>
      </c>
      <c r="C58" s="55" t="s">
        <v>32</v>
      </c>
      <c r="D58" s="55" t="s">
        <v>80</v>
      </c>
      <c r="E58" s="70" t="s">
        <v>149</v>
      </c>
      <c r="F58" s="70" t="s">
        <v>64</v>
      </c>
      <c r="G58" s="42">
        <v>211</v>
      </c>
      <c r="H58" s="61">
        <v>210190</v>
      </c>
      <c r="I58" s="58"/>
      <c r="J58" s="58"/>
      <c r="K58" s="56">
        <v>619180</v>
      </c>
      <c r="L58" s="58"/>
      <c r="M58" s="58"/>
      <c r="N58" s="56">
        <v>0</v>
      </c>
      <c r="O58" s="58"/>
      <c r="P58" s="58"/>
      <c r="Q58" s="1"/>
      <c r="R58" s="1"/>
      <c r="S58" s="1"/>
      <c r="T58" s="1"/>
    </row>
    <row r="59" spans="1:20" ht="38.25">
      <c r="A59" s="85" t="s">
        <v>150</v>
      </c>
      <c r="B59" s="4">
        <v>911</v>
      </c>
      <c r="C59" s="55" t="s">
        <v>32</v>
      </c>
      <c r="D59" s="55" t="s">
        <v>80</v>
      </c>
      <c r="E59" s="70" t="s">
        <v>149</v>
      </c>
      <c r="F59" s="70" t="s">
        <v>66</v>
      </c>
      <c r="G59" s="42">
        <v>213</v>
      </c>
      <c r="H59" s="61">
        <v>63470</v>
      </c>
      <c r="I59" s="58"/>
      <c r="J59" s="58"/>
      <c r="K59" s="56">
        <v>186990</v>
      </c>
      <c r="L59" s="58"/>
      <c r="M59" s="58"/>
      <c r="N59" s="56">
        <v>0</v>
      </c>
      <c r="O59" s="58"/>
      <c r="P59" s="58"/>
      <c r="Q59" s="1"/>
      <c r="R59" s="1"/>
      <c r="S59" s="1"/>
      <c r="T59" s="1"/>
    </row>
    <row r="60" spans="1:20">
      <c r="A60" s="75" t="s">
        <v>40</v>
      </c>
      <c r="B60" s="4">
        <v>911</v>
      </c>
      <c r="C60" s="41" t="s">
        <v>32</v>
      </c>
      <c r="D60" s="41" t="s">
        <v>80</v>
      </c>
      <c r="E60" s="70" t="s">
        <v>114</v>
      </c>
      <c r="F60" s="55" t="s">
        <v>71</v>
      </c>
      <c r="G60" s="42">
        <v>221</v>
      </c>
      <c r="H60" s="60">
        <v>2000</v>
      </c>
      <c r="I60" s="58">
        <v>0</v>
      </c>
      <c r="J60" s="58">
        <v>0</v>
      </c>
      <c r="K60" s="56">
        <f t="shared" si="0"/>
        <v>2000</v>
      </c>
      <c r="L60" s="58">
        <v>0</v>
      </c>
      <c r="M60" s="58">
        <v>0</v>
      </c>
      <c r="N60" s="56">
        <f t="shared" si="1"/>
        <v>2000</v>
      </c>
      <c r="O60" s="58">
        <v>0</v>
      </c>
      <c r="P60" s="58">
        <v>0</v>
      </c>
      <c r="Q60" s="1"/>
      <c r="R60" s="1"/>
      <c r="S60" s="1"/>
      <c r="T60" s="1"/>
    </row>
    <row r="61" spans="1:20" s="64" customFormat="1">
      <c r="A61" s="49" t="s">
        <v>77</v>
      </c>
      <c r="B61" s="42">
        <v>911</v>
      </c>
      <c r="C61" s="41" t="s">
        <v>32</v>
      </c>
      <c r="D61" s="41" t="s">
        <v>80</v>
      </c>
      <c r="E61" s="70" t="s">
        <v>115</v>
      </c>
      <c r="F61" s="70" t="s">
        <v>67</v>
      </c>
      <c r="G61" s="42">
        <v>226</v>
      </c>
      <c r="H61" s="60">
        <v>2000</v>
      </c>
      <c r="I61" s="58">
        <v>0</v>
      </c>
      <c r="J61" s="58">
        <v>0</v>
      </c>
      <c r="K61" s="56">
        <f t="shared" si="0"/>
        <v>2000</v>
      </c>
      <c r="L61" s="58">
        <v>0</v>
      </c>
      <c r="M61" s="58">
        <v>0</v>
      </c>
      <c r="N61" s="56">
        <f t="shared" si="1"/>
        <v>2000</v>
      </c>
      <c r="O61" s="58">
        <v>0</v>
      </c>
      <c r="P61" s="58">
        <v>0</v>
      </c>
      <c r="Q61" s="63"/>
      <c r="R61" s="63"/>
      <c r="S61" s="63"/>
      <c r="T61" s="63"/>
    </row>
    <row r="62" spans="1:20">
      <c r="A62" s="49" t="s">
        <v>42</v>
      </c>
      <c r="B62" s="4">
        <v>911</v>
      </c>
      <c r="C62" s="41" t="s">
        <v>32</v>
      </c>
      <c r="D62" s="41" t="s">
        <v>80</v>
      </c>
      <c r="E62" s="70" t="s">
        <v>116</v>
      </c>
      <c r="F62" s="70" t="s">
        <v>67</v>
      </c>
      <c r="G62" s="42">
        <v>310</v>
      </c>
      <c r="H62" s="60">
        <v>10000</v>
      </c>
      <c r="I62" s="58">
        <v>0</v>
      </c>
      <c r="J62" s="58">
        <v>0</v>
      </c>
      <c r="K62" s="56">
        <f t="shared" si="0"/>
        <v>10000</v>
      </c>
      <c r="L62" s="58">
        <v>0</v>
      </c>
      <c r="M62" s="58">
        <v>0</v>
      </c>
      <c r="N62" s="56">
        <f t="shared" si="1"/>
        <v>10000</v>
      </c>
      <c r="O62" s="58">
        <v>0</v>
      </c>
      <c r="P62" s="58">
        <v>0</v>
      </c>
      <c r="Q62" s="1"/>
      <c r="R62" s="1"/>
      <c r="S62" s="1"/>
      <c r="T62" s="1"/>
    </row>
    <row r="63" spans="1:20">
      <c r="A63" s="49" t="s">
        <v>125</v>
      </c>
      <c r="B63" s="4">
        <v>911</v>
      </c>
      <c r="C63" s="41" t="s">
        <v>32</v>
      </c>
      <c r="D63" s="41" t="s">
        <v>80</v>
      </c>
      <c r="E63" s="70" t="s">
        <v>116</v>
      </c>
      <c r="F63" s="70" t="s">
        <v>67</v>
      </c>
      <c r="G63" s="42">
        <v>346</v>
      </c>
      <c r="H63" s="60">
        <v>5590</v>
      </c>
      <c r="I63" s="58">
        <v>0</v>
      </c>
      <c r="J63" s="58">
        <v>0</v>
      </c>
      <c r="K63" s="56">
        <f t="shared" si="0"/>
        <v>5590</v>
      </c>
      <c r="L63" s="58">
        <v>0</v>
      </c>
      <c r="M63" s="58">
        <v>0</v>
      </c>
      <c r="N63" s="56">
        <f t="shared" si="1"/>
        <v>5590</v>
      </c>
      <c r="O63" s="58">
        <v>0</v>
      </c>
      <c r="P63" s="58">
        <v>0</v>
      </c>
      <c r="Q63" s="1"/>
      <c r="R63" s="1"/>
      <c r="S63" s="1"/>
      <c r="T63" s="1"/>
    </row>
    <row r="64" spans="1:20">
      <c r="A64" s="75" t="s">
        <v>145</v>
      </c>
      <c r="B64" s="4">
        <v>911</v>
      </c>
      <c r="C64" s="41" t="s">
        <v>32</v>
      </c>
      <c r="D64" s="41" t="s">
        <v>87</v>
      </c>
      <c r="E64" s="55" t="s">
        <v>119</v>
      </c>
      <c r="F64" s="58">
        <v>242</v>
      </c>
      <c r="G64" s="58">
        <v>221</v>
      </c>
      <c r="H64" s="59">
        <v>24000</v>
      </c>
      <c r="I64" s="58">
        <v>0</v>
      </c>
      <c r="J64" s="58">
        <v>0</v>
      </c>
      <c r="K64" s="56">
        <f t="shared" si="0"/>
        <v>24000</v>
      </c>
      <c r="L64" s="58">
        <v>0</v>
      </c>
      <c r="M64" s="58">
        <v>0</v>
      </c>
      <c r="N64" s="56">
        <f t="shared" si="1"/>
        <v>24000</v>
      </c>
      <c r="O64" s="58">
        <v>0</v>
      </c>
      <c r="P64" s="58">
        <v>0</v>
      </c>
      <c r="Q64" s="1"/>
      <c r="R64" s="1"/>
      <c r="S64" s="1"/>
      <c r="T64" s="1"/>
    </row>
    <row r="65" spans="1:20">
      <c r="A65" s="49" t="s">
        <v>77</v>
      </c>
      <c r="B65" s="4">
        <v>911</v>
      </c>
      <c r="C65" s="41" t="s">
        <v>32</v>
      </c>
      <c r="D65" s="41" t="s">
        <v>87</v>
      </c>
      <c r="E65" s="55" t="s">
        <v>119</v>
      </c>
      <c r="F65" s="58">
        <v>244</v>
      </c>
      <c r="G65" s="58">
        <v>226</v>
      </c>
      <c r="H65" s="59">
        <v>10000</v>
      </c>
      <c r="I65" s="58">
        <v>0</v>
      </c>
      <c r="J65" s="58">
        <v>0</v>
      </c>
      <c r="K65" s="56">
        <f t="shared" si="0"/>
        <v>10000</v>
      </c>
      <c r="L65" s="58">
        <v>0</v>
      </c>
      <c r="M65" s="58">
        <v>0</v>
      </c>
      <c r="N65" s="56">
        <f t="shared" si="1"/>
        <v>10000</v>
      </c>
      <c r="O65" s="58">
        <v>0</v>
      </c>
      <c r="P65" s="58">
        <v>0</v>
      </c>
      <c r="Q65" s="1"/>
      <c r="R65" s="1"/>
      <c r="S65" s="1"/>
      <c r="T65" s="1"/>
    </row>
    <row r="66" spans="1:20">
      <c r="A66" s="75" t="s">
        <v>144</v>
      </c>
      <c r="B66" s="42">
        <v>911</v>
      </c>
      <c r="C66" s="41" t="s">
        <v>32</v>
      </c>
      <c r="D66" s="41" t="s">
        <v>87</v>
      </c>
      <c r="E66" s="55" t="s">
        <v>120</v>
      </c>
      <c r="F66" s="58">
        <v>244</v>
      </c>
      <c r="G66" s="58">
        <v>342</v>
      </c>
      <c r="H66" s="59">
        <v>12350</v>
      </c>
      <c r="I66" s="58">
        <v>0</v>
      </c>
      <c r="J66" s="58">
        <v>0</v>
      </c>
      <c r="K66" s="56">
        <f t="shared" si="0"/>
        <v>12350</v>
      </c>
      <c r="L66" s="58">
        <v>0</v>
      </c>
      <c r="M66" s="58">
        <v>0</v>
      </c>
      <c r="N66" s="56">
        <f t="shared" si="1"/>
        <v>12350</v>
      </c>
      <c r="O66" s="58">
        <v>0</v>
      </c>
      <c r="P66" s="58">
        <v>0</v>
      </c>
      <c r="Q66" s="1"/>
      <c r="R66" s="1"/>
      <c r="S66" s="1"/>
      <c r="T66" s="1"/>
    </row>
    <row r="67" spans="1:20" s="65" customFormat="1">
      <c r="A67" s="34"/>
      <c r="B67" s="34"/>
      <c r="C67" s="66"/>
      <c r="D67" s="66"/>
      <c r="E67" s="20" t="s">
        <v>29</v>
      </c>
      <c r="F67" s="47"/>
      <c r="G67" s="48"/>
      <c r="H67" s="15"/>
      <c r="I67" s="4"/>
      <c r="J67" s="4"/>
      <c r="K67" s="16"/>
      <c r="L67" s="4"/>
      <c r="M67" s="4"/>
      <c r="N67" s="16"/>
      <c r="O67" s="4"/>
      <c r="P67" s="4"/>
      <c r="Q67" s="34"/>
      <c r="R67" s="34"/>
      <c r="S67" s="34"/>
      <c r="T67" s="34"/>
    </row>
    <row r="68" spans="1:20" s="65" customFormat="1">
      <c r="A68" s="34"/>
      <c r="C68" s="34"/>
      <c r="D68" s="34"/>
      <c r="E68" s="34"/>
      <c r="F68" s="34"/>
      <c r="G68" s="52" t="s">
        <v>102</v>
      </c>
      <c r="H68" s="16">
        <f>SUM(H55:H67)</f>
        <v>5528210</v>
      </c>
      <c r="I68" s="7"/>
      <c r="J68" s="7"/>
      <c r="K68" s="16">
        <f>SUM(K55:K67)</f>
        <v>6060720</v>
      </c>
      <c r="L68" s="4"/>
      <c r="M68" s="4"/>
      <c r="N68" s="16">
        <f>SUM(N55:N67)</f>
        <v>5254550</v>
      </c>
      <c r="O68" s="7"/>
      <c r="P68" s="7"/>
      <c r="Q68" s="34"/>
      <c r="R68" s="34"/>
      <c r="S68" s="34"/>
      <c r="T68" s="34"/>
    </row>
    <row r="69" spans="1:20" s="65" customForma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s="65" customForma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</sheetData>
  <mergeCells count="18">
    <mergeCell ref="K52:M52"/>
    <mergeCell ref="N52:P52"/>
    <mergeCell ref="K5:M5"/>
    <mergeCell ref="N5:P5"/>
    <mergeCell ref="A46:P50"/>
    <mergeCell ref="A51:A53"/>
    <mergeCell ref="B51:B53"/>
    <mergeCell ref="C51:F52"/>
    <mergeCell ref="G51:G53"/>
    <mergeCell ref="H51:P51"/>
    <mergeCell ref="H52:J52"/>
    <mergeCell ref="D2:L2"/>
    <mergeCell ref="C4:F5"/>
    <mergeCell ref="G4:G6"/>
    <mergeCell ref="A4:A6"/>
    <mergeCell ref="B4:B6"/>
    <mergeCell ref="H4:P4"/>
    <mergeCell ref="H5:J5"/>
  </mergeCells>
  <pageMargins left="0.70866141732283472" right="0" top="0.78740157480314965" bottom="0" header="0.31496062992125984" footer="0.31496062992125984"/>
  <pageSetup paperSize="9" scale="67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0"/>
  <sheetViews>
    <sheetView workbookViewId="0">
      <selection activeCell="C9" sqref="C9:P10"/>
    </sheetView>
  </sheetViews>
  <sheetFormatPr defaultRowHeight="15"/>
  <cols>
    <col min="1" max="1" width="29.5703125" customWidth="1"/>
    <col min="5" max="5" width="10.42578125" customWidth="1"/>
    <col min="7" max="7" width="10.28515625" customWidth="1"/>
    <col min="8" max="8" width="11.28515625" customWidth="1"/>
    <col min="10" max="10" width="10.85546875" customWidth="1"/>
    <col min="11" max="11" width="11.140625" customWidth="1"/>
    <col min="13" max="13" width="10.7109375" customWidth="1"/>
    <col min="14" max="14" width="10.85546875" customWidth="1"/>
    <col min="16" max="16" width="10.42578125" customWidth="1"/>
  </cols>
  <sheetData>
    <row r="1" spans="1:16">
      <c r="A1" s="1"/>
      <c r="B1" s="131" t="s">
        <v>43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3"/>
      <c r="N1" s="1"/>
      <c r="O1" s="1"/>
      <c r="P1" s="1"/>
    </row>
    <row r="2" spans="1:16">
      <c r="A2" s="1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20" t="s">
        <v>34</v>
      </c>
      <c r="B4" s="123" t="s">
        <v>35</v>
      </c>
      <c r="C4" s="114" t="s">
        <v>19</v>
      </c>
      <c r="D4" s="115"/>
      <c r="E4" s="115"/>
      <c r="F4" s="116"/>
      <c r="G4" s="101" t="s">
        <v>20</v>
      </c>
      <c r="H4" s="126" t="s">
        <v>25</v>
      </c>
      <c r="I4" s="127"/>
      <c r="J4" s="127"/>
      <c r="K4" s="127"/>
      <c r="L4" s="127"/>
      <c r="M4" s="127"/>
      <c r="N4" s="127"/>
      <c r="O4" s="127"/>
      <c r="P4" s="128"/>
    </row>
    <row r="5" spans="1:16">
      <c r="A5" s="121"/>
      <c r="B5" s="124"/>
      <c r="C5" s="136"/>
      <c r="D5" s="137"/>
      <c r="E5" s="137"/>
      <c r="F5" s="138"/>
      <c r="G5" s="102"/>
      <c r="H5" s="107" t="s">
        <v>99</v>
      </c>
      <c r="I5" s="108"/>
      <c r="J5" s="109"/>
      <c r="K5" s="107" t="s">
        <v>100</v>
      </c>
      <c r="L5" s="108"/>
      <c r="M5" s="109"/>
      <c r="N5" s="107" t="s">
        <v>101</v>
      </c>
      <c r="O5" s="108"/>
      <c r="P5" s="109"/>
    </row>
    <row r="6" spans="1:16" ht="51">
      <c r="A6" s="134"/>
      <c r="B6" s="135"/>
      <c r="C6" s="11" t="s">
        <v>21</v>
      </c>
      <c r="D6" s="11" t="s">
        <v>22</v>
      </c>
      <c r="E6" s="11" t="s">
        <v>23</v>
      </c>
      <c r="F6" s="11" t="s">
        <v>24</v>
      </c>
      <c r="G6" s="103"/>
      <c r="H6" s="11" t="s">
        <v>36</v>
      </c>
      <c r="I6" s="11" t="s">
        <v>26</v>
      </c>
      <c r="J6" s="11" t="s">
        <v>27</v>
      </c>
      <c r="K6" s="11" t="s">
        <v>37</v>
      </c>
      <c r="L6" s="11" t="s">
        <v>26</v>
      </c>
      <c r="M6" s="11" t="s">
        <v>27</v>
      </c>
      <c r="N6" s="11" t="s">
        <v>38</v>
      </c>
      <c r="O6" s="11" t="s">
        <v>26</v>
      </c>
      <c r="P6" s="11" t="s">
        <v>27</v>
      </c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</row>
    <row r="8" spans="1:16">
      <c r="A8" s="4" t="s">
        <v>74</v>
      </c>
      <c r="B8" s="36" t="s">
        <v>73</v>
      </c>
      <c r="C8" s="41" t="s">
        <v>88</v>
      </c>
      <c r="D8" s="41" t="s">
        <v>89</v>
      </c>
      <c r="E8" s="55" t="s">
        <v>112</v>
      </c>
      <c r="F8" s="55" t="s">
        <v>72</v>
      </c>
      <c r="G8" s="55" t="s">
        <v>113</v>
      </c>
      <c r="H8" s="60">
        <v>18120</v>
      </c>
      <c r="I8" s="58">
        <v>0</v>
      </c>
      <c r="J8" s="58">
        <v>0</v>
      </c>
      <c r="K8" s="60">
        <v>0</v>
      </c>
      <c r="L8" s="58">
        <v>0</v>
      </c>
      <c r="M8" s="58">
        <v>0</v>
      </c>
      <c r="N8" s="60">
        <v>0</v>
      </c>
      <c r="O8" s="58">
        <v>0</v>
      </c>
      <c r="P8" s="58">
        <v>0</v>
      </c>
    </row>
    <row r="9" spans="1:16">
      <c r="A9" s="4" t="s">
        <v>74</v>
      </c>
      <c r="B9" s="36" t="s">
        <v>73</v>
      </c>
      <c r="C9" s="41" t="s">
        <v>88</v>
      </c>
      <c r="D9" s="41" t="s">
        <v>89</v>
      </c>
      <c r="E9" s="70" t="s">
        <v>117</v>
      </c>
      <c r="F9" s="70" t="s">
        <v>72</v>
      </c>
      <c r="G9" s="42">
        <v>263</v>
      </c>
      <c r="H9" s="60">
        <v>9160</v>
      </c>
      <c r="I9" s="58">
        <v>0</v>
      </c>
      <c r="J9" s="58">
        <v>0</v>
      </c>
      <c r="K9" s="56">
        <f t="shared" ref="K9:K10" si="0">H9</f>
        <v>9160</v>
      </c>
      <c r="L9" s="58">
        <v>0</v>
      </c>
      <c r="M9" s="58">
        <v>0</v>
      </c>
      <c r="N9" s="56">
        <f t="shared" ref="N9:N10" si="1">H9</f>
        <v>9160</v>
      </c>
      <c r="O9" s="58">
        <v>0</v>
      </c>
      <c r="P9" s="58">
        <v>0</v>
      </c>
    </row>
    <row r="10" spans="1:16">
      <c r="A10" s="4" t="s">
        <v>74</v>
      </c>
      <c r="B10" s="36" t="s">
        <v>73</v>
      </c>
      <c r="C10" s="41" t="s">
        <v>32</v>
      </c>
      <c r="D10" s="41" t="s">
        <v>87</v>
      </c>
      <c r="E10" s="70" t="s">
        <v>118</v>
      </c>
      <c r="F10" s="70" t="s">
        <v>72</v>
      </c>
      <c r="G10" s="42">
        <v>263</v>
      </c>
      <c r="H10" s="60">
        <v>100000</v>
      </c>
      <c r="I10" s="58">
        <v>0</v>
      </c>
      <c r="J10" s="58">
        <v>0</v>
      </c>
      <c r="K10" s="56">
        <f t="shared" si="0"/>
        <v>100000</v>
      </c>
      <c r="L10" s="58">
        <v>0</v>
      </c>
      <c r="M10" s="58">
        <v>0</v>
      </c>
      <c r="N10" s="56">
        <f t="shared" si="1"/>
        <v>100000</v>
      </c>
      <c r="O10" s="58">
        <v>0</v>
      </c>
      <c r="P10" s="58">
        <v>0</v>
      </c>
    </row>
    <row r="11" spans="1:16">
      <c r="A11" s="4"/>
      <c r="B11" s="36"/>
      <c r="C11" s="36"/>
      <c r="D11" s="36"/>
      <c r="E11" s="36"/>
      <c r="F11" s="36"/>
      <c r="G11" s="38"/>
      <c r="H11" s="15"/>
      <c r="I11" s="4"/>
      <c r="J11" s="4"/>
      <c r="K11" s="15"/>
      <c r="L11" s="4"/>
      <c r="M11" s="4"/>
      <c r="N11" s="15"/>
      <c r="O11" s="4"/>
      <c r="P11" s="4"/>
    </row>
    <row r="12" spans="1:16">
      <c r="A12" s="19"/>
      <c r="B12" s="18" t="s">
        <v>29</v>
      </c>
      <c r="C12" s="4"/>
      <c r="D12" s="4"/>
      <c r="E12" s="4"/>
      <c r="F12" s="4"/>
      <c r="G12" s="4"/>
      <c r="H12" s="15"/>
      <c r="I12" s="4" t="s">
        <v>31</v>
      </c>
      <c r="J12" s="4" t="s">
        <v>31</v>
      </c>
      <c r="K12" s="15"/>
      <c r="L12" s="4" t="s">
        <v>31</v>
      </c>
      <c r="M12" s="4" t="s">
        <v>31</v>
      </c>
      <c r="N12" s="15"/>
      <c r="O12" s="4" t="s">
        <v>31</v>
      </c>
      <c r="P12" s="4" t="s">
        <v>31</v>
      </c>
    </row>
    <row r="13" spans="1:16">
      <c r="A13" s="1"/>
      <c r="B13" s="1"/>
      <c r="C13" s="9"/>
      <c r="D13" s="9"/>
      <c r="E13" s="9"/>
      <c r="F13" s="9"/>
      <c r="G13" s="21" t="s">
        <v>30</v>
      </c>
      <c r="H13" s="16">
        <f>SUM(H8:H12)</f>
        <v>127280</v>
      </c>
      <c r="I13" s="4" t="s">
        <v>31</v>
      </c>
      <c r="J13" s="4" t="s">
        <v>31</v>
      </c>
      <c r="K13" s="16">
        <f>SUM(K8:K12)</f>
        <v>109160</v>
      </c>
      <c r="L13" s="4" t="s">
        <v>31</v>
      </c>
      <c r="M13" s="4" t="s">
        <v>31</v>
      </c>
      <c r="N13" s="16">
        <f>SUM(N8:N12)</f>
        <v>109160</v>
      </c>
      <c r="O13" s="4" t="s">
        <v>31</v>
      </c>
      <c r="P13" s="4" t="s">
        <v>31</v>
      </c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"/>
      <c r="P15" s="1"/>
    </row>
    <row r="16" spans="1:16">
      <c r="A16" s="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20" t="s">
        <v>34</v>
      </c>
      <c r="B18" s="123" t="s">
        <v>35</v>
      </c>
      <c r="C18" s="114" t="s">
        <v>19</v>
      </c>
      <c r="D18" s="115"/>
      <c r="E18" s="115"/>
      <c r="F18" s="116"/>
      <c r="G18" s="101" t="s">
        <v>20</v>
      </c>
      <c r="H18" s="126" t="s">
        <v>25</v>
      </c>
      <c r="I18" s="127"/>
      <c r="J18" s="127"/>
      <c r="K18" s="127"/>
      <c r="L18" s="127"/>
      <c r="M18" s="127"/>
      <c r="N18" s="127"/>
      <c r="O18" s="127"/>
      <c r="P18" s="128"/>
    </row>
    <row r="19" spans="1:16">
      <c r="A19" s="121"/>
      <c r="B19" s="124"/>
      <c r="C19" s="136"/>
      <c r="D19" s="137"/>
      <c r="E19" s="137"/>
      <c r="F19" s="138"/>
      <c r="G19" s="102"/>
      <c r="H19" s="107" t="s">
        <v>99</v>
      </c>
      <c r="I19" s="108"/>
      <c r="J19" s="109"/>
      <c r="K19" s="107" t="s">
        <v>100</v>
      </c>
      <c r="L19" s="108"/>
      <c r="M19" s="109"/>
      <c r="N19" s="107" t="s">
        <v>101</v>
      </c>
      <c r="O19" s="108"/>
      <c r="P19" s="109"/>
    </row>
    <row r="20" spans="1:16" ht="51">
      <c r="A20" s="134"/>
      <c r="B20" s="135"/>
      <c r="C20" s="11" t="s">
        <v>21</v>
      </c>
      <c r="D20" s="11" t="s">
        <v>22</v>
      </c>
      <c r="E20" s="11" t="s">
        <v>23</v>
      </c>
      <c r="F20" s="11" t="s">
        <v>24</v>
      </c>
      <c r="G20" s="103"/>
      <c r="H20" s="11" t="s">
        <v>36</v>
      </c>
      <c r="I20" s="11" t="s">
        <v>26</v>
      </c>
      <c r="J20" s="11" t="s">
        <v>27</v>
      </c>
      <c r="K20" s="11" t="s">
        <v>37</v>
      </c>
      <c r="L20" s="11" t="s">
        <v>26</v>
      </c>
      <c r="M20" s="11" t="s">
        <v>27</v>
      </c>
      <c r="N20" s="11" t="s">
        <v>38</v>
      </c>
      <c r="O20" s="11" t="s">
        <v>26</v>
      </c>
      <c r="P20" s="11" t="s">
        <v>27</v>
      </c>
    </row>
    <row r="21" spans="1:16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</row>
    <row r="22" spans="1:16">
      <c r="A22" s="4" t="s">
        <v>10</v>
      </c>
      <c r="B22" s="4" t="s">
        <v>10</v>
      </c>
      <c r="C22" s="17" t="s">
        <v>10</v>
      </c>
      <c r="D22" s="17" t="s">
        <v>10</v>
      </c>
      <c r="E22" s="17" t="s">
        <v>10</v>
      </c>
      <c r="F22" s="4" t="s">
        <v>10</v>
      </c>
      <c r="G22" s="4" t="s">
        <v>10</v>
      </c>
      <c r="H22" s="15" t="s">
        <v>10</v>
      </c>
      <c r="I22" s="4" t="s">
        <v>10</v>
      </c>
      <c r="J22" s="4" t="s">
        <v>10</v>
      </c>
      <c r="K22" s="15" t="s">
        <v>10</v>
      </c>
      <c r="L22" s="4" t="s">
        <v>10</v>
      </c>
      <c r="M22" s="4" t="s">
        <v>10</v>
      </c>
      <c r="N22" s="15" t="s">
        <v>10</v>
      </c>
      <c r="O22" s="4" t="s">
        <v>10</v>
      </c>
      <c r="P22" s="4" t="s">
        <v>10</v>
      </c>
    </row>
    <row r="23" spans="1:16">
      <c r="A23" s="19"/>
      <c r="B23" s="18" t="s">
        <v>29</v>
      </c>
      <c r="C23" s="4"/>
      <c r="D23" s="4"/>
      <c r="E23" s="4"/>
      <c r="F23" s="4"/>
      <c r="G23" s="4"/>
      <c r="H23" s="15"/>
      <c r="I23" s="4" t="s">
        <v>31</v>
      </c>
      <c r="J23" s="4" t="s">
        <v>31</v>
      </c>
      <c r="K23" s="15"/>
      <c r="L23" s="4" t="s">
        <v>31</v>
      </c>
      <c r="M23" s="4" t="s">
        <v>31</v>
      </c>
      <c r="N23" s="15"/>
      <c r="O23" s="4" t="s">
        <v>31</v>
      </c>
      <c r="P23" s="4" t="s">
        <v>31</v>
      </c>
    </row>
    <row r="24" spans="1:16">
      <c r="A24" s="1"/>
      <c r="B24" s="1"/>
      <c r="C24" s="9"/>
      <c r="D24" s="9"/>
      <c r="E24" s="9"/>
      <c r="F24" s="9"/>
      <c r="G24" s="21" t="s">
        <v>30</v>
      </c>
      <c r="H24" s="16">
        <f>SUM(H22:H23)</f>
        <v>0</v>
      </c>
      <c r="I24" s="4" t="s">
        <v>31</v>
      </c>
      <c r="J24" s="4" t="s">
        <v>31</v>
      </c>
      <c r="K24" s="16">
        <f>SUM(K22:K23)</f>
        <v>0</v>
      </c>
      <c r="L24" s="4" t="s">
        <v>31</v>
      </c>
      <c r="M24" s="4" t="s">
        <v>31</v>
      </c>
      <c r="N24" s="16">
        <f>SUM(N22:N23)</f>
        <v>0</v>
      </c>
      <c r="O24" s="4" t="s">
        <v>31</v>
      </c>
      <c r="P24" s="4" t="s">
        <v>31</v>
      </c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18">
    <mergeCell ref="B15:N16"/>
    <mergeCell ref="A18:A20"/>
    <mergeCell ref="B18:B20"/>
    <mergeCell ref="C18:F19"/>
    <mergeCell ref="G18:G20"/>
    <mergeCell ref="H18:P18"/>
    <mergeCell ref="H19:J19"/>
    <mergeCell ref="K19:M19"/>
    <mergeCell ref="N19:P19"/>
    <mergeCell ref="B1:M2"/>
    <mergeCell ref="A4:A6"/>
    <mergeCell ref="B4:B6"/>
    <mergeCell ref="C4:F5"/>
    <mergeCell ref="G4:G6"/>
    <mergeCell ref="H4:P4"/>
    <mergeCell ref="H5:J5"/>
    <mergeCell ref="K5:M5"/>
    <mergeCell ref="N5:P5"/>
  </mergeCells>
  <pageMargins left="0.70866141732283472" right="0" top="0.74803149606299213" bottom="0" header="0.31496062992125984" footer="0.31496062992125984"/>
  <pageSetup paperSize="9" scale="76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workbookViewId="0">
      <selection activeCell="B25" sqref="B25"/>
    </sheetView>
  </sheetViews>
  <sheetFormatPr defaultRowHeight="15"/>
  <cols>
    <col min="1" max="1" width="14.42578125" customWidth="1"/>
    <col min="2" max="2" width="12.28515625" customWidth="1"/>
    <col min="10" max="10" width="10.140625" customWidth="1"/>
  </cols>
  <sheetData>
    <row r="1" spans="1:16" ht="15" customHeight="1">
      <c r="A1" s="1"/>
      <c r="B1" s="113" t="s">
        <v>48</v>
      </c>
      <c r="C1" s="113"/>
      <c r="D1" s="113"/>
      <c r="E1" s="113"/>
      <c r="F1" s="113"/>
      <c r="G1" s="113"/>
      <c r="H1" s="113"/>
      <c r="I1" s="113"/>
      <c r="J1" s="113"/>
      <c r="K1" s="1"/>
      <c r="L1" s="1"/>
      <c r="M1" s="1"/>
      <c r="N1" s="1"/>
      <c r="O1" s="1"/>
      <c r="P1" s="1"/>
    </row>
    <row r="2" spans="1:16" ht="15" customHeight="1">
      <c r="A2" s="1"/>
      <c r="B2" s="142"/>
      <c r="C2" s="142"/>
      <c r="D2" s="142"/>
      <c r="E2" s="142"/>
      <c r="F2" s="142"/>
      <c r="G2" s="142"/>
      <c r="H2" s="142"/>
      <c r="I2" s="142"/>
      <c r="J2" s="142"/>
      <c r="K2" s="1"/>
      <c r="L2" s="1"/>
      <c r="M2" s="1"/>
      <c r="N2" s="1"/>
      <c r="O2" s="1"/>
      <c r="P2" s="1"/>
    </row>
    <row r="3" spans="1:16" ht="15" customHeight="1">
      <c r="A3" s="95" t="s">
        <v>45</v>
      </c>
      <c r="B3" s="145"/>
      <c r="C3" s="95" t="s">
        <v>99</v>
      </c>
      <c r="D3" s="148"/>
      <c r="E3" s="149"/>
      <c r="F3" s="95" t="s">
        <v>100</v>
      </c>
      <c r="G3" s="148"/>
      <c r="H3" s="149"/>
      <c r="I3" s="96" t="s">
        <v>101</v>
      </c>
      <c r="J3" s="148"/>
      <c r="K3" s="149"/>
      <c r="L3" s="1"/>
      <c r="M3" s="1"/>
      <c r="N3" s="1"/>
      <c r="O3" s="1"/>
      <c r="P3" s="1"/>
    </row>
    <row r="4" spans="1:16" ht="15" customHeight="1">
      <c r="A4" s="146"/>
      <c r="B4" s="147"/>
      <c r="C4" s="150"/>
      <c r="D4" s="151"/>
      <c r="E4" s="152"/>
      <c r="F4" s="150"/>
      <c r="G4" s="151"/>
      <c r="H4" s="152"/>
      <c r="I4" s="91"/>
      <c r="J4" s="91"/>
      <c r="K4" s="152"/>
      <c r="L4" s="1"/>
      <c r="M4" s="1"/>
      <c r="N4" s="1"/>
      <c r="O4" s="1"/>
      <c r="P4" s="1"/>
    </row>
    <row r="5" spans="1:16">
      <c r="A5" s="4" t="s">
        <v>46</v>
      </c>
      <c r="B5" s="23" t="s">
        <v>47</v>
      </c>
      <c r="C5" s="153"/>
      <c r="D5" s="154"/>
      <c r="E5" s="155"/>
      <c r="F5" s="153"/>
      <c r="G5" s="154"/>
      <c r="H5" s="155"/>
      <c r="I5" s="154"/>
      <c r="J5" s="154"/>
      <c r="K5" s="155"/>
      <c r="L5" s="1"/>
      <c r="M5" s="1"/>
      <c r="N5" s="1"/>
      <c r="O5" s="1"/>
      <c r="P5" s="1"/>
    </row>
    <row r="6" spans="1:16">
      <c r="A6" s="22">
        <v>1</v>
      </c>
      <c r="B6" s="4">
        <v>2</v>
      </c>
      <c r="C6" s="104">
        <v>3</v>
      </c>
      <c r="D6" s="105"/>
      <c r="E6" s="106"/>
      <c r="F6" s="104">
        <v>4</v>
      </c>
      <c r="G6" s="105"/>
      <c r="H6" s="106"/>
      <c r="I6" s="104">
        <v>5</v>
      </c>
      <c r="J6" s="105"/>
      <c r="K6" s="106"/>
      <c r="L6" s="1"/>
      <c r="M6" s="1"/>
      <c r="N6" s="1"/>
      <c r="O6" s="1"/>
      <c r="P6" s="1"/>
    </row>
    <row r="7" spans="1:16">
      <c r="A7" s="4" t="s">
        <v>10</v>
      </c>
      <c r="B7" s="4" t="s">
        <v>10</v>
      </c>
      <c r="C7" s="139">
        <v>0</v>
      </c>
      <c r="D7" s="140"/>
      <c r="E7" s="141"/>
      <c r="F7" s="139">
        <v>0</v>
      </c>
      <c r="G7" s="140"/>
      <c r="H7" s="141"/>
      <c r="I7" s="139">
        <v>0</v>
      </c>
      <c r="J7" s="140"/>
      <c r="K7" s="141"/>
      <c r="L7" s="1"/>
      <c r="M7" s="1"/>
      <c r="N7" s="1"/>
      <c r="O7" s="1"/>
      <c r="P7" s="1"/>
    </row>
    <row r="8" spans="1:16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"/>
      <c r="N8" s="1"/>
      <c r="O8" s="1"/>
      <c r="P8" s="1"/>
    </row>
    <row r="9" spans="1:16" ht="15.75">
      <c r="A9" s="25" t="s">
        <v>49</v>
      </c>
      <c r="B9" s="25"/>
      <c r="C9" s="143" t="s">
        <v>90</v>
      </c>
      <c r="D9" s="143"/>
      <c r="E9" s="143"/>
      <c r="F9" s="25"/>
      <c r="G9" s="26"/>
      <c r="H9" s="25"/>
      <c r="I9" s="25"/>
      <c r="J9" s="26" t="s">
        <v>91</v>
      </c>
      <c r="K9" s="35"/>
      <c r="L9" s="24"/>
      <c r="M9" s="1"/>
      <c r="N9" s="1"/>
      <c r="O9" s="1"/>
      <c r="P9" s="1"/>
    </row>
    <row r="10" spans="1:16">
      <c r="A10" s="144" t="s">
        <v>62</v>
      </c>
      <c r="B10" s="144"/>
      <c r="C10" s="144" t="s">
        <v>50</v>
      </c>
      <c r="D10" s="144"/>
      <c r="E10" s="144"/>
      <c r="F10" s="144" t="s">
        <v>2</v>
      </c>
      <c r="G10" s="144"/>
      <c r="H10" s="144"/>
      <c r="I10" s="144" t="s">
        <v>51</v>
      </c>
      <c r="J10" s="144"/>
      <c r="K10" s="144"/>
      <c r="L10" s="24"/>
      <c r="M10" s="1"/>
      <c r="N10" s="1"/>
      <c r="O10" s="1"/>
      <c r="P10" s="1"/>
    </row>
    <row r="11" spans="1:16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4"/>
      <c r="M11" s="1"/>
      <c r="N11" s="1"/>
      <c r="O11" s="1"/>
      <c r="P11" s="1"/>
    </row>
    <row r="12" spans="1:16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1"/>
      <c r="N12" s="1"/>
      <c r="O12" s="1"/>
      <c r="P12" s="1"/>
    </row>
    <row r="13" spans="1:16" ht="15.75">
      <c r="A13" s="25" t="s">
        <v>52</v>
      </c>
      <c r="B13" s="25"/>
      <c r="C13" s="143" t="s">
        <v>53</v>
      </c>
      <c r="D13" s="143"/>
      <c r="E13" s="143"/>
      <c r="F13" s="27"/>
      <c r="G13" s="28" t="s">
        <v>63</v>
      </c>
      <c r="H13" s="27"/>
      <c r="I13" s="29"/>
      <c r="J13" s="28" t="s">
        <v>54</v>
      </c>
      <c r="K13" s="27"/>
      <c r="L13" s="24"/>
      <c r="M13" s="1"/>
      <c r="N13" s="1"/>
      <c r="O13" s="1"/>
      <c r="P13" s="1"/>
    </row>
    <row r="14" spans="1:16" ht="15.75">
      <c r="A14" s="25"/>
      <c r="B14" s="25"/>
      <c r="C14" s="144" t="s">
        <v>50</v>
      </c>
      <c r="D14" s="144"/>
      <c r="E14" s="144"/>
      <c r="F14" s="144" t="s">
        <v>51</v>
      </c>
      <c r="G14" s="144"/>
      <c r="H14" s="144"/>
      <c r="I14" s="144" t="s">
        <v>55</v>
      </c>
      <c r="J14" s="144"/>
      <c r="K14" s="144"/>
      <c r="L14" s="24"/>
      <c r="M14" s="1"/>
      <c r="N14" s="1"/>
      <c r="O14" s="1"/>
      <c r="P14" s="1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4"/>
      <c r="M15" s="1"/>
      <c r="N15" s="1"/>
      <c r="O15" s="1"/>
      <c r="P15" s="1"/>
    </row>
    <row r="16" spans="1:16" ht="15.75">
      <c r="A16" s="53" t="s">
        <v>151</v>
      </c>
      <c r="B16" s="54" t="s">
        <v>147</v>
      </c>
      <c r="C16" s="54" t="s">
        <v>94</v>
      </c>
      <c r="D16" s="25"/>
      <c r="E16" s="25"/>
      <c r="F16" s="25"/>
      <c r="G16" s="25"/>
      <c r="H16" s="25"/>
      <c r="I16" s="25"/>
      <c r="J16" s="25"/>
      <c r="K16" s="25"/>
      <c r="L16" s="24"/>
      <c r="M16" s="1"/>
      <c r="N16" s="1"/>
      <c r="O16" s="1"/>
      <c r="P16" s="1"/>
    </row>
    <row r="17" spans="1:16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4"/>
      <c r="M17" s="1"/>
      <c r="N17" s="1"/>
      <c r="O17" s="1"/>
      <c r="P17" s="1"/>
    </row>
    <row r="18" spans="1:16" ht="18.75">
      <c r="A18" s="30" t="s">
        <v>56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"/>
      <c r="N18" s="1"/>
      <c r="O18" s="1"/>
      <c r="P18" s="1"/>
    </row>
    <row r="19" spans="1:16" ht="15.75">
      <c r="A19" s="25" t="s">
        <v>57</v>
      </c>
      <c r="B19" s="25"/>
      <c r="C19" s="94" t="s">
        <v>58</v>
      </c>
      <c r="D19" s="94"/>
      <c r="E19" s="94"/>
      <c r="F19" s="94"/>
      <c r="G19" s="94"/>
      <c r="H19" s="94"/>
      <c r="I19" s="25"/>
      <c r="J19" s="25"/>
      <c r="K19" s="24"/>
      <c r="L19" s="24"/>
      <c r="M19" s="1"/>
      <c r="N19" s="1"/>
      <c r="O19" s="1"/>
      <c r="P19" s="1"/>
    </row>
    <row r="20" spans="1:16" ht="15.75">
      <c r="A20" s="25"/>
      <c r="B20" s="25"/>
      <c r="C20" s="94"/>
      <c r="D20" s="94"/>
      <c r="E20" s="94"/>
      <c r="F20" s="94"/>
      <c r="G20" s="94"/>
      <c r="H20" s="94"/>
      <c r="I20" s="25"/>
      <c r="J20" s="25"/>
      <c r="K20" s="25"/>
      <c r="L20" s="25"/>
      <c r="M20" s="1"/>
      <c r="N20" s="1"/>
      <c r="O20" s="1"/>
      <c r="P20" s="1"/>
    </row>
    <row r="21" spans="1:16" ht="15.75">
      <c r="A21" s="26"/>
      <c r="B21" s="25"/>
      <c r="C21" s="156" t="s">
        <v>61</v>
      </c>
      <c r="D21" s="156"/>
      <c r="E21" s="156"/>
      <c r="F21" s="156"/>
      <c r="G21" s="156"/>
      <c r="H21" s="156"/>
      <c r="I21" s="156"/>
      <c r="J21" s="156"/>
      <c r="K21" s="25"/>
      <c r="L21" s="25"/>
      <c r="M21" s="1"/>
      <c r="N21" s="1"/>
      <c r="O21" s="1"/>
      <c r="P21" s="1"/>
    </row>
    <row r="22" spans="1:16" ht="15.75">
      <c r="A22" s="31" t="s">
        <v>59</v>
      </c>
      <c r="B22" s="32"/>
      <c r="C22" s="144" t="s">
        <v>60</v>
      </c>
      <c r="D22" s="144"/>
      <c r="E22" s="144"/>
      <c r="F22" s="144"/>
      <c r="G22" s="144"/>
      <c r="H22" s="144"/>
      <c r="I22" s="144"/>
      <c r="J22" s="144"/>
      <c r="K22" s="25"/>
      <c r="L22" s="25"/>
      <c r="M22" s="1"/>
      <c r="N22" s="1"/>
      <c r="O22" s="1"/>
      <c r="P22" s="1"/>
    </row>
    <row r="23" spans="1:16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"/>
      <c r="N23" s="1"/>
      <c r="O23" s="1"/>
      <c r="P23" s="1"/>
    </row>
    <row r="24" spans="1:16" ht="15.75">
      <c r="A24" s="53" t="s">
        <v>152</v>
      </c>
      <c r="B24" s="54" t="s">
        <v>147</v>
      </c>
      <c r="C24" s="54" t="s">
        <v>94</v>
      </c>
      <c r="D24" s="67"/>
      <c r="E24" s="25"/>
      <c r="F24" s="25"/>
      <c r="G24" s="25"/>
      <c r="H24" s="25"/>
      <c r="I24" s="25"/>
      <c r="J24" s="25"/>
      <c r="K24" s="25"/>
      <c r="L24" s="25"/>
      <c r="M24" s="1"/>
      <c r="N24" s="1"/>
      <c r="O24" s="1"/>
      <c r="P24" s="1"/>
    </row>
    <row r="25" spans="1:16" ht="15.75">
      <c r="A25" s="25"/>
      <c r="B25" s="25"/>
      <c r="C25" s="25"/>
      <c r="D25" s="68"/>
      <c r="E25" s="25"/>
      <c r="F25" s="25"/>
      <c r="G25" s="25"/>
      <c r="H25" s="25"/>
      <c r="I25" s="25"/>
      <c r="J25" s="25"/>
      <c r="K25" s="25"/>
      <c r="L25" s="25"/>
      <c r="M25" s="1"/>
      <c r="N25" s="1"/>
      <c r="O25" s="1"/>
      <c r="P25" s="1"/>
    </row>
    <row r="26" spans="1:16" ht="15.75">
      <c r="A26" s="2"/>
      <c r="B26" s="2"/>
      <c r="C26" s="2"/>
      <c r="D26" s="69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</row>
    <row r="27" spans="1:16" ht="15.75">
      <c r="A27" s="2"/>
      <c r="B27" s="2"/>
      <c r="C27" s="2"/>
      <c r="D27" s="69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</row>
  </sheetData>
  <mergeCells count="23">
    <mergeCell ref="C19:H20"/>
    <mergeCell ref="C22:J22"/>
    <mergeCell ref="C21:J21"/>
    <mergeCell ref="C13:E13"/>
    <mergeCell ref="C14:E14"/>
    <mergeCell ref="F14:H14"/>
    <mergeCell ref="I14:K14"/>
    <mergeCell ref="F7:H7"/>
    <mergeCell ref="I7:K7"/>
    <mergeCell ref="B1:J2"/>
    <mergeCell ref="C9:E9"/>
    <mergeCell ref="C10:E10"/>
    <mergeCell ref="F10:H10"/>
    <mergeCell ref="I10:K10"/>
    <mergeCell ref="A3:B4"/>
    <mergeCell ref="C3:E5"/>
    <mergeCell ref="F3:H5"/>
    <mergeCell ref="I3:K5"/>
    <mergeCell ref="C6:E6"/>
    <mergeCell ref="F6:H6"/>
    <mergeCell ref="I6:K6"/>
    <mergeCell ref="C7:E7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2020-09-15T08:54:57Z</dcterms:modified>
</cp:coreProperties>
</file>